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CURE\CUTTING EDGES\2020\"/>
    </mc:Choice>
  </mc:AlternateContent>
  <xr:revisionPtr revIDLastSave="0" documentId="13_ncr:1_{FE58BF27-60EF-486C-AB11-D17559F2C9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id Summary" sheetId="1" r:id="rId1"/>
    <sheet name="Sheet2" sheetId="2" r:id="rId2"/>
    <sheet name="Sheet3" sheetId="3" r:id="rId3"/>
  </sheets>
  <definedNames>
    <definedName name="_xlnm.Print_Titles" localSheetId="0">'Bid Summary'!$A:$B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8" i="1" l="1"/>
  <c r="G228" i="1"/>
  <c r="F228" i="1"/>
  <c r="E228" i="1"/>
  <c r="D228" i="1"/>
  <c r="C228" i="1"/>
  <c r="I222" i="1"/>
  <c r="H222" i="1"/>
  <c r="G222" i="1"/>
  <c r="F222" i="1"/>
  <c r="C222" i="1"/>
  <c r="J216" i="1"/>
  <c r="I216" i="1"/>
  <c r="H216" i="1"/>
  <c r="G216" i="1"/>
  <c r="F216" i="1"/>
  <c r="C216" i="1"/>
  <c r="I152" i="1"/>
  <c r="H152" i="1"/>
  <c r="F152" i="1"/>
  <c r="E152" i="1"/>
  <c r="D152" i="1"/>
  <c r="C152" i="1"/>
  <c r="I145" i="1"/>
  <c r="H145" i="1"/>
  <c r="F145" i="1"/>
  <c r="E145" i="1"/>
  <c r="D145" i="1"/>
  <c r="C145" i="1"/>
  <c r="J126" i="1"/>
  <c r="I126" i="1"/>
  <c r="H126" i="1"/>
  <c r="F126" i="1"/>
  <c r="E126" i="1"/>
  <c r="D126" i="1"/>
  <c r="C126" i="1"/>
  <c r="J121" i="1"/>
  <c r="I121" i="1"/>
  <c r="H121" i="1"/>
  <c r="G121" i="1"/>
  <c r="F121" i="1"/>
  <c r="E121" i="1"/>
  <c r="D121" i="1"/>
  <c r="C121" i="1"/>
  <c r="G98" i="1"/>
  <c r="H98" i="1"/>
  <c r="I98" i="1"/>
  <c r="J98" i="1"/>
  <c r="F98" i="1"/>
  <c r="E98" i="1"/>
  <c r="D98" i="1"/>
  <c r="C98" i="1"/>
</calcChain>
</file>

<file path=xl/sharedStrings.xml><?xml version="1.0" encoding="utf-8"?>
<sst xmlns="http://schemas.openxmlformats.org/spreadsheetml/2006/main" count="600" uniqueCount="223">
  <si>
    <t>Item</t>
  </si>
  <si>
    <t>Part Number</t>
  </si>
  <si>
    <t>76006-361778</t>
  </si>
  <si>
    <t>76006-361786</t>
  </si>
  <si>
    <t>76006-361646</t>
  </si>
  <si>
    <t>Bid Price</t>
  </si>
  <si>
    <t>WINTER EQUIPMENT CO.</t>
  </si>
  <si>
    <t>76006-367000</t>
  </si>
  <si>
    <t>76006-367005</t>
  </si>
  <si>
    <t>76006-367010</t>
  </si>
  <si>
    <t>76006-367015</t>
  </si>
  <si>
    <t>76006-367020</t>
  </si>
  <si>
    <t>VALLEY BLADES LTD</t>
  </si>
  <si>
    <t>Joma or Equal 6000 System Less Curb-Runner Guard</t>
  </si>
  <si>
    <t>Joma or Equal 4' Rubber Edge</t>
  </si>
  <si>
    <t>Joma or Equal 4' Back Support BS23901</t>
  </si>
  <si>
    <t>Joma or Equal 3' Rubber Edge</t>
  </si>
  <si>
    <t>76006-367006</t>
  </si>
  <si>
    <t>Joma or Equal 3' Back Support BS23902</t>
  </si>
  <si>
    <t>76006-367011</t>
  </si>
  <si>
    <t>Joma or Equal 4SEH Strap 20#</t>
  </si>
  <si>
    <t>Joma or Equal 3SEH Strap 15#</t>
  </si>
  <si>
    <t>76006-367016</t>
  </si>
  <si>
    <t>X-48-W Assembly 4' Polarflex front mount system C/W 5/8" x 6" Adapter Blades, 12' Plow (3Per) or Equal</t>
  </si>
  <si>
    <t>X-48-W-F, Complete 4' Section, Polarflex or Equal</t>
  </si>
  <si>
    <t>AUX-48, Front Angle, Polarflex or Equal</t>
  </si>
  <si>
    <t>Polarflex Curb Guard 10620029 or Equal</t>
  </si>
  <si>
    <t>76006-361653</t>
  </si>
  <si>
    <t>NO BID</t>
  </si>
  <si>
    <t>5/8" X 6" Polarflex XSW-12 Adapter Blades - Or Equal</t>
  </si>
  <si>
    <t>76006-367500</t>
  </si>
  <si>
    <t xml:space="preserve">   10' System - FOB Any NDDOT District</t>
  </si>
  <si>
    <t xml:space="preserve">   11' System - FOB Any NDDOT District</t>
  </si>
  <si>
    <t xml:space="preserve">   12' System - FOB Any NDDOT District</t>
  </si>
  <si>
    <t xml:space="preserve">   FOB Any NDDOT District</t>
  </si>
  <si>
    <t>76006-367700</t>
  </si>
  <si>
    <t>Through-Hardened Motor Grader 5/8" x 8 Bolt &amp; Hole Punch - 5 FT</t>
  </si>
  <si>
    <t>Through-Hardened Motor Grader 5/8" x 8 Bolt &amp; Hole Punch - 6 FT</t>
  </si>
  <si>
    <t>Through-Hardened Motor Grader 5/8" x 8 Bolt &amp; Hole Punch - 7 FT</t>
  </si>
  <si>
    <t>Through-Hardened Motor Grader 5/8" x 8 Bolt &amp; Hole Punch - 8 FT</t>
  </si>
  <si>
    <t>Through-Hardened Motor Grader 1/2" x 8 Bolt &amp; Hole Punch - 6 FT - 6 FT 11"</t>
  </si>
  <si>
    <t>Through-Hardened Motor Grader 1/2" x 8 Bolt &amp; Hole Punch - 7 FT - 7 FT 11"</t>
  </si>
  <si>
    <t>Through-Hardened Motor Grader 1/2" x 8 Bolt &amp; Hole Punch - 8 FT - 8 FT 11"</t>
  </si>
  <si>
    <t>76006-361661</t>
  </si>
  <si>
    <t>76006-361752</t>
  </si>
  <si>
    <t>76006-361794</t>
  </si>
  <si>
    <t>76006-366505</t>
  </si>
  <si>
    <t>Kueper North America</t>
  </si>
  <si>
    <t>NORMONT EQUIPMENT CO.</t>
  </si>
  <si>
    <t>IRONHAWK INDUSTRIAL DISTRIBUTION, LLC</t>
  </si>
  <si>
    <t>Chemung Supply Corp.</t>
  </si>
  <si>
    <t>Evolution Edges / TXS
60 Days ARO</t>
  </si>
  <si>
    <t>No Bid</t>
  </si>
  <si>
    <t>Tungsten/Carbide Snowplow 5"H</t>
  </si>
  <si>
    <t>76006-365597</t>
  </si>
  <si>
    <t xml:space="preserve">   Bismarck District - 3 FT</t>
  </si>
  <si>
    <t xml:space="preserve">   Bismarck District - 4 FT</t>
  </si>
  <si>
    <t>76006-365662</t>
  </si>
  <si>
    <t xml:space="preserve">   Valley City District - 3 FT</t>
  </si>
  <si>
    <t xml:space="preserve">   Valley City District - 4 FT</t>
  </si>
  <si>
    <t xml:space="preserve">   Devils Lake District - 3 FT</t>
  </si>
  <si>
    <t xml:space="preserve">   Devils Lake District - 4 FT</t>
  </si>
  <si>
    <t xml:space="preserve">   Minot District - 3 FT</t>
  </si>
  <si>
    <t xml:space="preserve">   Minot District - 4 FT</t>
  </si>
  <si>
    <t xml:space="preserve">   Dickinson District - 3 FT</t>
  </si>
  <si>
    <t xml:space="preserve">   Dickinson District - 4 FT</t>
  </si>
  <si>
    <t xml:space="preserve">   Grand Forks District - 3 FT</t>
  </si>
  <si>
    <t xml:space="preserve">   Grand Forks District - 4 FT</t>
  </si>
  <si>
    <t xml:space="preserve">   Williston District - 3 FT</t>
  </si>
  <si>
    <t xml:space="preserve">   Williston District - 4 FT</t>
  </si>
  <si>
    <t xml:space="preserve">   Fargo District - 3 FT</t>
  </si>
  <si>
    <t xml:space="preserve">   Fargo District - 4 FT</t>
  </si>
  <si>
    <t xml:space="preserve">   Valley City District - 5 FT</t>
  </si>
  <si>
    <t xml:space="preserve">   Devils Lake District - 5 FT</t>
  </si>
  <si>
    <t xml:space="preserve">   Dickinson District - 5 FT</t>
  </si>
  <si>
    <t xml:space="preserve">   Fargo District - 5 FT</t>
  </si>
  <si>
    <t>Tungsten/Carbide Underbody Scraper 5"H - 5/8" Hole</t>
  </si>
  <si>
    <t>76006-366009</t>
  </si>
  <si>
    <t>76006-366108</t>
  </si>
  <si>
    <t>76006-366157</t>
  </si>
  <si>
    <t>Tungsten/Carbide Underbody Scraper 5"H - 3/4" Hole</t>
  </si>
  <si>
    <t>Evolution Tall Carbides
60 Days ARO
Min. Order Qty: 500 LF</t>
  </si>
  <si>
    <t>Evolution Tall Beveled Carbides
60 Days ARO
Min. Order Qty: 500 LF</t>
  </si>
  <si>
    <t>Evolution Edges Tall 8" Carbide Beveled
60 Days ARO
Min. Order Qty: 500 LF</t>
  </si>
  <si>
    <t>Tungsten Motor Grader 8"H - 5/8" Hole</t>
  </si>
  <si>
    <t>76006-361604</t>
  </si>
  <si>
    <t>76006-361638</t>
  </si>
  <si>
    <t>Thru-Hardened Steel Vee-Snowplow Edge</t>
  </si>
  <si>
    <t xml:space="preserve">   FOB Any NDDOT District - 5 FT</t>
  </si>
  <si>
    <t xml:space="preserve">   FOB Any NDDOT District - 6 FT</t>
  </si>
  <si>
    <t xml:space="preserve">   FOB Any NDDOT District - 7 FT</t>
  </si>
  <si>
    <t>76006-368005</t>
  </si>
  <si>
    <t>76006-368104</t>
  </si>
  <si>
    <t>76006-368153</t>
  </si>
  <si>
    <t>76006-369155
34855836X</t>
  </si>
  <si>
    <t>76006-369177
34855936X</t>
  </si>
  <si>
    <t>Kueper Brand Tuca SX-Underbody Scraper  (Or Equal)</t>
  </si>
  <si>
    <t xml:space="preserve">   Bismarck District - 3 FT TUCA SX UB 3485583TX</t>
  </si>
  <si>
    <t xml:space="preserve">   Bismarck District - 4 FT TUCA SX UB 3485593TX</t>
  </si>
  <si>
    <t xml:space="preserve">   Bismarck District - 5 FT TUCA SX UB 3485603TX</t>
  </si>
  <si>
    <t xml:space="preserve">   Bismarck District - 6 FT TUCA SX UB 3485653TX</t>
  </si>
  <si>
    <t xml:space="preserve">   Valley City  District - 4 FT TUCA SX UB 3485593TX</t>
  </si>
  <si>
    <t xml:space="preserve">   Valley City  District - 5 FT TUCA SX UB 3485603TX</t>
  </si>
  <si>
    <t xml:space="preserve">   Valley City District - 6 FT TUCA SX UB 3485653TX</t>
  </si>
  <si>
    <t xml:space="preserve">   Valley City  District - 3 FT TUCA SX UB 3485583TX</t>
  </si>
  <si>
    <t xml:space="preserve">   Devils Lake  District - 3 FT TUCA SX UB 3485583TX</t>
  </si>
  <si>
    <t xml:space="preserve">   Devils Lake  District - 4 FT TUCA SX UB 3485593TX</t>
  </si>
  <si>
    <t xml:space="preserve">   Devils Lake  District - 5 FT TUCA SX UB 3485603TX</t>
  </si>
  <si>
    <t xml:space="preserve">   Devils Lake District - 6 FT TUCA SX UB 3485653TX</t>
  </si>
  <si>
    <t xml:space="preserve">   Minot  District - 3 FT TUCA SX UB 3485583TX</t>
  </si>
  <si>
    <t xml:space="preserve">   Minot  District - 4 FT TUCA SX UB 3485593TX</t>
  </si>
  <si>
    <t xml:space="preserve">   Minot  District - 5 FT TUCA SX UB 3485603TX</t>
  </si>
  <si>
    <t xml:space="preserve">   Minot  District - 6 FT TUCA SX UB 3485653TX</t>
  </si>
  <si>
    <t xml:space="preserve">   Dickinson  District - 3 FT TUCA SX UB 3485583TX</t>
  </si>
  <si>
    <t xml:space="preserve">   Dickinson  District - 4 FT TUCA SX UB 3485593TX</t>
  </si>
  <si>
    <t xml:space="preserve">   Dickinson  District - 5 FT TUCA SX UB 3485603TX</t>
  </si>
  <si>
    <t xml:space="preserve">   Dickinson  District - 6 FT TUCA SX UB 3485653TX</t>
  </si>
  <si>
    <t xml:space="preserve">   Grand Forks  District - 3 FT TUCA SX UB 3485583TX</t>
  </si>
  <si>
    <t xml:space="preserve">   Grand Forks  District - 4 FT TUCA SX UB 3485593TX</t>
  </si>
  <si>
    <t xml:space="preserve">   Grand Forks  District - 5 FT TUCA SX UB 3485603TX</t>
  </si>
  <si>
    <t xml:space="preserve">   Grand Forks  District - 6 FT TUCA SX UB 3485653TX</t>
  </si>
  <si>
    <t xml:space="preserve">   Williston  District - 3 FT TUCA SX UB 3485583TX</t>
  </si>
  <si>
    <t xml:space="preserve">   Williston  District - 4 FT TUCA SX UB 3485593TX</t>
  </si>
  <si>
    <t xml:space="preserve">   Williston  District - 5 FT TUCA SX UB 3485603TX</t>
  </si>
  <si>
    <t xml:space="preserve">   Williston  District - 6 FT TUCA SX UB 3485653TX</t>
  </si>
  <si>
    <t xml:space="preserve">   Fargo  District - 3 FT TUCA SX UB 3485583TX</t>
  </si>
  <si>
    <t xml:space="preserve">   Fargo  District - 4 FT TUCA SX UB 3485593TX</t>
  </si>
  <si>
    <t xml:space="preserve">   Fargo  District - 5 FT TUCA SX UB 3485603TX</t>
  </si>
  <si>
    <t xml:space="preserve">   Fargo  District - 6 FT TUCA SX UB 3485653TX</t>
  </si>
  <si>
    <t>Tungsten Carbide Inserted Snowplow Cutting Edges, 5"H 5/8" Hole (I.C.E. Series)</t>
  </si>
  <si>
    <t>Evolution Edges Pick Blades
60 Days ARO
Min. Order Qty: 200 LF</t>
  </si>
  <si>
    <t>3 FT UB Scraper Square Top Edge (Kennametal PN PB 536
1553693</t>
  </si>
  <si>
    <t>3 FT UB Scraper Beveled Top Edge (Kennametal material # 2035932</t>
  </si>
  <si>
    <t>76006-653693</t>
  </si>
  <si>
    <t>4 FT UB Scraper Square Top Edge (Kennametal PN PB 548
1553694</t>
  </si>
  <si>
    <t>4 FT UB Scraper Beveled Top Edge (Kennametal material # 2035931</t>
  </si>
  <si>
    <t>76006-654894</t>
  </si>
  <si>
    <t xml:space="preserve">   Left</t>
  </si>
  <si>
    <t xml:space="preserve">   Right</t>
  </si>
  <si>
    <t>Standard Curb Guard</t>
  </si>
  <si>
    <t>Curb Guard (Left)</t>
  </si>
  <si>
    <t>Curb Guard (Right)</t>
  </si>
  <si>
    <t>Amendment 1 Returned?</t>
  </si>
  <si>
    <t>Yes</t>
  </si>
  <si>
    <t>Literature Provided?</t>
  </si>
  <si>
    <t>Joma*</t>
  </si>
  <si>
    <t>ALTERNATE:
Lake Effect</t>
  </si>
  <si>
    <t>$                                 1960.00 *</t>
  </si>
  <si>
    <t>$                                 2100.00 *</t>
  </si>
  <si>
    <t>$                                 2269.00 *</t>
  </si>
  <si>
    <t>$                                   400.00 *</t>
  </si>
  <si>
    <t>$                                   300.00 *</t>
  </si>
  <si>
    <t>$                                   271.00 *</t>
  </si>
  <si>
    <t>$                                    216.00 *</t>
  </si>
  <si>
    <t>BUX-48-W, 4' Adapter Blade, Polarflex or Equal</t>
  </si>
  <si>
    <t>Ironhawk Industrial Distribution
China Pacific Carbide
70 Days ARO
Min. Order Qty: 80 LF</t>
  </si>
  <si>
    <t>70 Days ARO
Min. Order Qty: 80 LF</t>
  </si>
  <si>
    <t>Ironhawk Industrial
(L) BP126138SEL
(R) BP126138SER
30 Days ARO
Min. Order Qty: 10 EA</t>
  </si>
  <si>
    <t>Valk Manufacturing Company</t>
  </si>
  <si>
    <t>Valk Manfacturing
30-45 Days ARO</t>
  </si>
  <si>
    <t>Valk Manufacturing
90-120 Days ARO
Min. Order Qty: 500 LF</t>
  </si>
  <si>
    <t>Valk Manufacturing
(L) CCB-.75-6L-3-3
(R) CCB-.75-6R-3-3
45 Days ARO
Min. Order Qty: 30 EA</t>
  </si>
  <si>
    <t>Wear Parts &amp; Equpment Co., Inc.</t>
  </si>
  <si>
    <t>Super J / PNS Tech
10-90 Days ARO
Most items in stock. Lead time varies depending on Qty ordered</t>
  </si>
  <si>
    <t>* Includes Carbide</t>
  </si>
  <si>
    <t>$                                     89.07 *</t>
  </si>
  <si>
    <t>MaxTemp / Bucyrus Blades
30 Days ARO</t>
  </si>
  <si>
    <t>Kennametal Heavy Duty (3/4" tall carbide insert
60 Days ARO
Min. Order Qty: 10 LF</t>
  </si>
  <si>
    <t>I.C.E. Series / Kennametal
60 Days ARO
Min. Order Qty: 10 LF</t>
  </si>
  <si>
    <t xml:space="preserve">Black Cat
</t>
  </si>
  <si>
    <t>Black Cat Wear Parts
63-84 Days ARO</t>
  </si>
  <si>
    <t>Kennametal
28-42 Days ARO</t>
  </si>
  <si>
    <t>ECOFLEX / VALLEY BLADES LIMITED
45 Days ARO</t>
  </si>
  <si>
    <t>PolarFlex
Valley Blades Limited
30-45 Days ARO</t>
  </si>
  <si>
    <t>VBL
Valley Blades Limited
45-60 Days ARO</t>
  </si>
  <si>
    <t>VBL
Valley Blades Limited
75-90 Days ARO
Min. Order Qty: 100 LF</t>
  </si>
  <si>
    <t>VBL
(L) 45-HFL-12
(R) V45-HFR-12
75-90 Days ARO
Min. Order Qty: 50 EA</t>
  </si>
  <si>
    <t>Kennametal
45 Days ARO
Min. Order Qty: 120 LF</t>
  </si>
  <si>
    <t>N/A</t>
  </si>
  <si>
    <t>Kennametal I.C.E. Series
45 Days ARO
Min. Oder Qty: 100 LF</t>
  </si>
  <si>
    <t>Kennametal
(L) 1012592
(R) 1012592
45 Days ARO
Min. Order Qty: 1</t>
  </si>
  <si>
    <t>Option 1: Joma or Equal Curb Runner Guard 663158PLH (Left)</t>
  </si>
  <si>
    <t>Option 2: Joma or Equal Curb Runner Guard 663158PRH (Right)</t>
  </si>
  <si>
    <t>10 Weeks ARO
Min. Order Qty: 100 LF</t>
  </si>
  <si>
    <t>10 Weeks ARO
Min. Order Qty: 91 LF</t>
  </si>
  <si>
    <t>Black Cat Wear Parts
Edmonton, AB
10 Weeks ARO
Min. Order Qty: 600 LF</t>
  </si>
  <si>
    <t>Black Cat Wear Parts
Edmonton
10 Weeks ARO
3Ft-Min. 32 Blade Order
4Ft-Min. 25 Blade Order</t>
  </si>
  <si>
    <t>Black Cat Wear Parts
(L) CIA1753644
(R) CIA1753644
10 Weeks ARO
Min. Order Qty: 23 EA</t>
  </si>
  <si>
    <t>RoadMaxx 
Winter Equipment Co.
28 Days ARO
Min. Order Qty: 100LF</t>
  </si>
  <si>
    <t>Joma (Or Equal) Group Total</t>
  </si>
  <si>
    <t>Polarflex (Or Equal) Group Total</t>
  </si>
  <si>
    <t>Premium Section Tungsten Carbide Tipped Cutting Edges Snowplow and Underbody Scraper - 3 FT</t>
  </si>
  <si>
    <t>Black Cat Wear Parts
10 Weeks ARO</t>
  </si>
  <si>
    <t>Premium Section Tungsten Carbide Tipped Cutting Edges Snowplow and Underbody Scraper - 4 FT</t>
  </si>
  <si>
    <r>
      <t xml:space="preserve">This line item is cancelled. Low bid had a minimum order qty of 600 LF. NDDOT does not foresee purchasing this quantity over the life of the contract. </t>
    </r>
    <r>
      <rPr>
        <b/>
        <sz val="12"/>
        <color rgb="FFFF0000"/>
        <rFont val="Arial"/>
        <family val="2"/>
      </rPr>
      <t>NO AWARD</t>
    </r>
  </si>
  <si>
    <t xml:space="preserve">Tuca SX Snow Plow </t>
  </si>
  <si>
    <t>This item rejected. NDDOT purchased these for trial in the past and do not deem Ice-O-Force as equivalent.</t>
  </si>
  <si>
    <t>ICE-O-FORCE</t>
  </si>
  <si>
    <t>Tungsten Carbide Inserted Snowplow Cutting Edges, 5"H 5/8" Hole (I.C.E. Series) Group Total</t>
  </si>
  <si>
    <t>Tungsten Motor Grader 8"H - 3/4" Hole Group Total</t>
  </si>
  <si>
    <t>Tungsten Motor Grader 8"H - 5/8" Hole Group Total</t>
  </si>
  <si>
    <t>Tungsten/Carbide Snowplow 5"H - 3/4" Hole Underbody Group Total</t>
  </si>
  <si>
    <t>Tungsten/Carbide Snowplow 5"H - 5/8" Hole Underbody Group Total</t>
  </si>
  <si>
    <t>Tungsten/Carbide Snowplow 5"H Group Total</t>
  </si>
  <si>
    <t>Through-Hardened Motor Grader 1/2" Group Total</t>
  </si>
  <si>
    <t>Through-Hardened Motor Grader 5/8" Group Total</t>
  </si>
  <si>
    <t>Kennametal I.C.E. Curb Guard Kennametal (or equal) Group Total</t>
  </si>
  <si>
    <t>Standard Curb Guard Group Total</t>
  </si>
  <si>
    <t>Kennametal I.C.E. Curb Guard Kennametal (or equal)</t>
  </si>
  <si>
    <t>Kennametal I.C.E. Series
45 Days ARO
Min. Oder Qty: 1 EA
(L) 2040087
(R) 2040087</t>
  </si>
  <si>
    <t>Black Cat Wear Parts
Edmonton
10 Weeks ARO
(L) CIA1753644
(R) CIA1753644</t>
  </si>
  <si>
    <t>Kennametal
(L) KCWB-0486
(R) KCWB-0486
Part is reversible
60 Days ARO
Min. Order Qty. 8 EA</t>
  </si>
  <si>
    <t>Kennametal
28-42 Days ARO
(L) 2040087
(R) 2040087</t>
  </si>
  <si>
    <t>Pick Guard
(L) EGRD-PICK-RRL
(R) EGRD-PICK-BRR
60 Days ARO
Min. Order Qty. 20 EA.</t>
  </si>
  <si>
    <r>
      <rPr>
        <sz val="12"/>
        <color theme="1"/>
        <rFont val="Arial"/>
        <family val="2"/>
      </rPr>
      <t>$157.19 - Flat Square
$168.64 -  Top Bevel</t>
    </r>
    <r>
      <rPr>
        <sz val="12"/>
        <color rgb="FF0000FF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Does Not Meet SAE1045 spec</t>
    </r>
    <r>
      <rPr>
        <sz val="12"/>
        <color rgb="FF0000FF"/>
        <rFont val="Arial"/>
        <family val="2"/>
      </rPr>
      <t xml:space="preserve">     </t>
    </r>
  </si>
  <si>
    <r>
      <rPr>
        <sz val="12"/>
        <color theme="1"/>
        <rFont val="Arial"/>
        <family val="2"/>
      </rPr>
      <t>$209.59 - Flat Square
$222.84 -  Top Bevel</t>
    </r>
    <r>
      <rPr>
        <sz val="12"/>
        <color rgb="FF0000FF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Does Not Meet SAE1045 spec</t>
    </r>
    <r>
      <rPr>
        <sz val="12"/>
        <color rgb="FF0000FF"/>
        <rFont val="Arial"/>
        <family val="2"/>
      </rPr>
      <t xml:space="preserve">     </t>
    </r>
  </si>
  <si>
    <t>Kennametal
45 Days ARO
Min. Order Qty. 120 LF</t>
  </si>
  <si>
    <t>Valk Manufacturing
90-120 Days ARO
Min. Order Qty. 500 LF</t>
  </si>
  <si>
    <t>VBL
Valley Blades Limited
75-90 Days ARO
Min. Order Qty. 100 LF</t>
  </si>
  <si>
    <t>10 Weeks ARO
Min. Order Qty. 91 LF</t>
  </si>
  <si>
    <t>Evolution Edges Tall 8" Carbide Beveled
60 Days ARO
Min. Order Qty. 500 LF</t>
  </si>
  <si>
    <r>
      <t xml:space="preserve">212.34
</t>
    </r>
    <r>
      <rPr>
        <b/>
        <sz val="12"/>
        <color rgb="FFFF0000"/>
        <rFont val="Arial"/>
        <family val="2"/>
      </rPr>
      <t>Does Not Meet Specification</t>
    </r>
  </si>
  <si>
    <r>
      <t xml:space="preserve">164.76
</t>
    </r>
    <r>
      <rPr>
        <b/>
        <sz val="12"/>
        <color rgb="FFFF0000"/>
        <rFont val="Arial"/>
        <family val="2"/>
      </rPr>
      <t>Does not meet specification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</si>
</sst>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B0F0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wrapText="1"/>
    </xf>
    <xf numFmtId="0" fontId="5" fillId="0" borderId="9" xfId="0" applyFont="1" applyBorder="1" applyAlignment="1">
      <alignment horizontal="center" wrapText="1"/>
    </xf>
    <xf numFmtId="0" fontId="4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44" fontId="12" fillId="0" borderId="4" xfId="1" applyFont="1" applyBorder="1" applyAlignment="1">
      <alignment horizontal="right" wrapText="1"/>
    </xf>
    <xf numFmtId="44" fontId="12" fillId="0" borderId="17" xfId="1" applyFont="1" applyBorder="1" applyAlignment="1">
      <alignment horizontal="right" wrapText="1"/>
    </xf>
    <xf numFmtId="44" fontId="12" fillId="2" borderId="4" xfId="1" applyFont="1" applyFill="1" applyBorder="1" applyAlignment="1">
      <alignment horizontal="right" wrapText="1"/>
    </xf>
    <xf numFmtId="44" fontId="12" fillId="2" borderId="0" xfId="1" applyFont="1" applyFill="1" applyBorder="1" applyAlignment="1">
      <alignment horizontal="right" wrapText="1"/>
    </xf>
    <xf numFmtId="44" fontId="12" fillId="0" borderId="8" xfId="1" applyFont="1" applyBorder="1" applyAlignment="1">
      <alignment horizontal="right" wrapText="1"/>
    </xf>
    <xf numFmtId="44" fontId="12" fillId="0" borderId="0" xfId="1" applyFont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44" fontId="12" fillId="2" borderId="27" xfId="1" applyFont="1" applyFill="1" applyBorder="1" applyAlignment="1">
      <alignment horizontal="right" wrapText="1"/>
    </xf>
    <xf numFmtId="44" fontId="12" fillId="0" borderId="28" xfId="1" applyFont="1" applyBorder="1" applyAlignment="1">
      <alignment horizontal="right" wrapText="1"/>
    </xf>
    <xf numFmtId="44" fontId="12" fillId="0" borderId="29" xfId="1" applyFont="1" applyBorder="1" applyAlignment="1">
      <alignment horizontal="right" wrapText="1"/>
    </xf>
    <xf numFmtId="0" fontId="12" fillId="0" borderId="27" xfId="0" applyFont="1" applyBorder="1" applyAlignment="1">
      <alignment horizontal="center" wrapText="1"/>
    </xf>
    <xf numFmtId="0" fontId="14" fillId="0" borderId="4" xfId="0" applyFont="1" applyBorder="1" applyAlignment="1">
      <alignment horizontal="left" wrapText="1"/>
    </xf>
    <xf numFmtId="0" fontId="6" fillId="0" borderId="24" xfId="0" applyFont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13" fillId="0" borderId="24" xfId="0" applyFont="1" applyBorder="1" applyAlignment="1">
      <alignment horizontal="center" wrapText="1"/>
    </xf>
    <xf numFmtId="44" fontId="12" fillId="0" borderId="27" xfId="1" applyFont="1" applyBorder="1" applyAlignment="1">
      <alignment horizontal="right" wrapText="1"/>
    </xf>
    <xf numFmtId="0" fontId="2" fillId="2" borderId="18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44" fontId="12" fillId="0" borderId="4" xfId="1" applyFont="1" applyFill="1" applyBorder="1" applyAlignment="1">
      <alignment horizontal="right" wrapText="1"/>
    </xf>
    <xf numFmtId="0" fontId="12" fillId="2" borderId="15" xfId="0" applyFont="1" applyFill="1" applyBorder="1" applyAlignment="1">
      <alignment horizontal="left" wrapText="1"/>
    </xf>
    <xf numFmtId="0" fontId="17" fillId="2" borderId="18" xfId="0" applyFont="1" applyFill="1" applyBorder="1" applyAlignment="1">
      <alignment horizontal="left" wrapText="1"/>
    </xf>
    <xf numFmtId="0" fontId="12" fillId="2" borderId="26" xfId="0" applyFont="1" applyFill="1" applyBorder="1" applyAlignment="1">
      <alignment horizontal="left" wrapText="1"/>
    </xf>
    <xf numFmtId="0" fontId="12" fillId="0" borderId="29" xfId="1" applyNumberFormat="1" applyFont="1" applyBorder="1" applyAlignment="1">
      <alignment horizontal="right" wrapText="1"/>
    </xf>
    <xf numFmtId="0" fontId="12" fillId="2" borderId="18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19" fillId="0" borderId="19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19" xfId="0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2" xfId="0" applyFont="1" applyFill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19" fillId="0" borderId="30" xfId="0" applyFont="1" applyBorder="1" applyAlignment="1">
      <alignment horizontal="center" wrapText="1"/>
    </xf>
    <xf numFmtId="0" fontId="19" fillId="0" borderId="3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4" fontId="12" fillId="0" borderId="0" xfId="1" applyFont="1" applyFill="1" applyBorder="1" applyAlignment="1">
      <alignment horizontal="right" wrapText="1"/>
    </xf>
    <xf numFmtId="44" fontId="12" fillId="0" borderId="27" xfId="1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6" fillId="0" borderId="36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4" borderId="4" xfId="0" applyFont="1" applyFill="1" applyBorder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4" xfId="0" applyFont="1" applyFill="1" applyBorder="1" applyAlignment="1">
      <alignment horizontal="left" wrapText="1"/>
    </xf>
    <xf numFmtId="0" fontId="9" fillId="0" borderId="38" xfId="0" applyFont="1" applyBorder="1" applyAlignment="1">
      <alignment horizontal="left" wrapText="1"/>
    </xf>
    <xf numFmtId="0" fontId="3" fillId="0" borderId="39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2" fillId="0" borderId="24" xfId="0" applyFont="1" applyFill="1" applyBorder="1" applyAlignment="1">
      <alignment horizontal="left" wrapText="1"/>
    </xf>
    <xf numFmtId="0" fontId="20" fillId="0" borderId="34" xfId="0" applyFont="1" applyBorder="1" applyAlignment="1">
      <alignment horizontal="center" wrapText="1"/>
    </xf>
    <xf numFmtId="0" fontId="20" fillId="0" borderId="34" xfId="0" applyFont="1" applyFill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0" fontId="20" fillId="0" borderId="35" xfId="0" applyFont="1" applyFill="1" applyBorder="1" applyAlignment="1">
      <alignment horizontal="center" wrapText="1"/>
    </xf>
    <xf numFmtId="44" fontId="22" fillId="0" borderId="30" xfId="1" applyFont="1" applyBorder="1" applyAlignment="1">
      <alignment horizontal="right" wrapText="1"/>
    </xf>
    <xf numFmtId="0" fontId="23" fillId="0" borderId="30" xfId="0" applyFont="1" applyFill="1" applyBorder="1" applyAlignment="1">
      <alignment horizontal="center" wrapText="1"/>
    </xf>
    <xf numFmtId="0" fontId="24" fillId="0" borderId="30" xfId="0" applyFont="1" applyBorder="1" applyAlignment="1">
      <alignment horizontal="center" wrapText="1"/>
    </xf>
    <xf numFmtId="44" fontId="22" fillId="3" borderId="4" xfId="1" applyFont="1" applyFill="1" applyBorder="1" applyAlignment="1">
      <alignment horizontal="right" wrapText="1"/>
    </xf>
    <xf numFmtId="44" fontId="22" fillId="0" borderId="4" xfId="1" applyFont="1" applyBorder="1" applyAlignment="1">
      <alignment horizontal="right" wrapText="1"/>
    </xf>
    <xf numFmtId="44" fontId="22" fillId="0" borderId="27" xfId="1" applyFont="1" applyBorder="1" applyAlignment="1">
      <alignment horizontal="right" wrapText="1"/>
    </xf>
    <xf numFmtId="44" fontId="22" fillId="3" borderId="17" xfId="1" applyFont="1" applyFill="1" applyBorder="1" applyAlignment="1">
      <alignment horizontal="right" wrapText="1"/>
    </xf>
    <xf numFmtId="44" fontId="22" fillId="0" borderId="17" xfId="1" applyFont="1" applyBorder="1" applyAlignment="1">
      <alignment horizontal="right" wrapText="1"/>
    </xf>
    <xf numFmtId="44" fontId="22" fillId="0" borderId="29" xfId="1" applyFont="1" applyBorder="1" applyAlignment="1">
      <alignment horizontal="right" wrapText="1"/>
    </xf>
    <xf numFmtId="44" fontId="22" fillId="2" borderId="4" xfId="1" applyFont="1" applyFill="1" applyBorder="1" applyAlignment="1">
      <alignment horizontal="right" wrapText="1"/>
    </xf>
    <xf numFmtId="44" fontId="22" fillId="2" borderId="27" xfId="1" applyFont="1" applyFill="1" applyBorder="1" applyAlignment="1">
      <alignment horizontal="right" wrapText="1"/>
    </xf>
    <xf numFmtId="44" fontId="22" fillId="0" borderId="16" xfId="1" applyFont="1" applyBorder="1" applyAlignment="1">
      <alignment horizontal="right" wrapText="1"/>
    </xf>
    <xf numFmtId="44" fontId="22" fillId="0" borderId="16" xfId="1" applyFont="1" applyFill="1" applyBorder="1" applyAlignment="1">
      <alignment horizontal="right" wrapText="1"/>
    </xf>
    <xf numFmtId="44" fontId="22" fillId="0" borderId="28" xfId="1" applyFont="1" applyBorder="1" applyAlignment="1">
      <alignment horizontal="right" wrapText="1"/>
    </xf>
    <xf numFmtId="44" fontId="20" fillId="0" borderId="17" xfId="1" applyFont="1" applyBorder="1" applyAlignment="1">
      <alignment horizontal="right" wrapText="1"/>
    </xf>
    <xf numFmtId="0" fontId="22" fillId="0" borderId="17" xfId="0" applyFont="1" applyBorder="1" applyAlignment="1">
      <alignment horizontal="center" wrapText="1"/>
    </xf>
    <xf numFmtId="44" fontId="22" fillId="0" borderId="17" xfId="0" applyNumberFormat="1" applyFont="1" applyBorder="1" applyAlignment="1">
      <alignment horizontal="center" wrapText="1"/>
    </xf>
    <xf numFmtId="44" fontId="22" fillId="0" borderId="17" xfId="0" applyNumberFormat="1" applyFont="1" applyBorder="1" applyAlignment="1">
      <alignment horizontal="right" wrapText="1"/>
    </xf>
    <xf numFmtId="44" fontId="22" fillId="0" borderId="29" xfId="0" applyNumberFormat="1" applyFont="1" applyBorder="1" applyAlignment="1">
      <alignment horizontal="right" wrapText="1"/>
    </xf>
    <xf numFmtId="44" fontId="22" fillId="0" borderId="29" xfId="0" applyNumberFormat="1" applyFont="1" applyBorder="1" applyAlignment="1">
      <alignment horizontal="center" wrapText="1"/>
    </xf>
    <xf numFmtId="44" fontId="22" fillId="2" borderId="4" xfId="1" applyFont="1" applyFill="1" applyBorder="1" applyAlignment="1">
      <alignment wrapText="1"/>
    </xf>
    <xf numFmtId="44" fontId="22" fillId="2" borderId="27" xfId="1" applyFont="1" applyFill="1" applyBorder="1" applyAlignment="1">
      <alignment wrapText="1"/>
    </xf>
    <xf numFmtId="44" fontId="20" fillId="0" borderId="28" xfId="1" applyFont="1" applyBorder="1" applyAlignment="1">
      <alignment horizontal="right" wrapText="1"/>
    </xf>
    <xf numFmtId="44" fontId="24" fillId="0" borderId="16" xfId="1" applyFont="1" applyBorder="1" applyAlignment="1">
      <alignment horizontal="center" wrapText="1"/>
    </xf>
    <xf numFmtId="44" fontId="24" fillId="0" borderId="28" xfId="1" applyFont="1" applyBorder="1" applyAlignment="1">
      <alignment horizontal="center" wrapText="1"/>
    </xf>
    <xf numFmtId="44" fontId="22" fillId="0" borderId="28" xfId="1" applyFont="1" applyFill="1" applyBorder="1" applyAlignment="1">
      <alignment horizontal="right" wrapText="1"/>
    </xf>
    <xf numFmtId="44" fontId="20" fillId="2" borderId="4" xfId="1" applyFont="1" applyFill="1" applyBorder="1" applyAlignment="1">
      <alignment horizontal="right" wrapText="1"/>
    </xf>
    <xf numFmtId="44" fontId="20" fillId="3" borderId="28" xfId="1" applyFont="1" applyFill="1" applyBorder="1" applyAlignment="1">
      <alignment horizontal="right" wrapText="1"/>
    </xf>
    <xf numFmtId="0" fontId="22" fillId="0" borderId="28" xfId="0" applyFont="1" applyBorder="1" applyAlignment="1">
      <alignment horizontal="right" wrapText="1"/>
    </xf>
    <xf numFmtId="44" fontId="22" fillId="3" borderId="29" xfId="1" applyFont="1" applyFill="1" applyBorder="1" applyAlignment="1">
      <alignment horizontal="right" wrapText="1"/>
    </xf>
    <xf numFmtId="0" fontId="22" fillId="0" borderId="16" xfId="0" applyFont="1" applyBorder="1" applyAlignment="1">
      <alignment horizontal="right" wrapText="1"/>
    </xf>
    <xf numFmtId="0" fontId="22" fillId="0" borderId="16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44" fontId="22" fillId="2" borderId="18" xfId="1" applyFont="1" applyFill="1" applyBorder="1" applyAlignment="1">
      <alignment horizontal="right" wrapText="1"/>
    </xf>
    <xf numFmtId="44" fontId="22" fillId="2" borderId="26" xfId="1" applyFont="1" applyFill="1" applyBorder="1" applyAlignment="1">
      <alignment horizontal="right" wrapText="1"/>
    </xf>
    <xf numFmtId="44" fontId="22" fillId="0" borderId="4" xfId="1" applyFont="1" applyFill="1" applyBorder="1" applyAlignment="1">
      <alignment horizontal="right" wrapText="1"/>
    </xf>
    <xf numFmtId="0" fontId="13" fillId="0" borderId="0" xfId="0" applyFont="1" applyFill="1" applyAlignment="1">
      <alignment horizontal="center" wrapText="1"/>
    </xf>
    <xf numFmtId="44" fontId="22" fillId="3" borderId="16" xfId="1" applyFont="1" applyFill="1" applyBorder="1" applyAlignment="1">
      <alignment horizontal="right" wrapText="1"/>
    </xf>
    <xf numFmtId="44" fontId="22" fillId="0" borderId="18" xfId="1" applyFont="1" applyBorder="1" applyAlignment="1">
      <alignment horizontal="right" wrapText="1"/>
    </xf>
    <xf numFmtId="44" fontId="22" fillId="0" borderId="26" xfId="1" applyFont="1" applyBorder="1" applyAlignment="1">
      <alignment horizontal="right" wrapText="1"/>
    </xf>
    <xf numFmtId="44" fontId="20" fillId="0" borderId="28" xfId="1" applyFont="1" applyFill="1" applyBorder="1" applyAlignment="1">
      <alignment horizontal="right" wrapText="1"/>
    </xf>
    <xf numFmtId="44" fontId="20" fillId="0" borderId="16" xfId="1" applyFont="1" applyBorder="1" applyAlignment="1">
      <alignment horizontal="right" wrapText="1"/>
    </xf>
    <xf numFmtId="44" fontId="20" fillId="0" borderId="29" xfId="1" applyFont="1" applyBorder="1" applyAlignment="1">
      <alignment horizontal="right" wrapText="1"/>
    </xf>
    <xf numFmtId="44" fontId="22" fillId="0" borderId="9" xfId="1" applyFont="1" applyBorder="1" applyAlignment="1">
      <alignment horizontal="right" wrapText="1"/>
    </xf>
    <xf numFmtId="44" fontId="22" fillId="0" borderId="8" xfId="1" applyFont="1" applyBorder="1" applyAlignment="1">
      <alignment horizontal="right" wrapText="1"/>
    </xf>
    <xf numFmtId="44" fontId="22" fillId="2" borderId="0" xfId="1" applyFont="1" applyFill="1" applyBorder="1" applyAlignment="1">
      <alignment horizontal="right" wrapText="1"/>
    </xf>
    <xf numFmtId="44" fontId="22" fillId="3" borderId="27" xfId="1" applyFont="1" applyFill="1" applyBorder="1" applyAlignment="1">
      <alignment horizontal="right" wrapText="1"/>
    </xf>
    <xf numFmtId="44" fontId="22" fillId="0" borderId="0" xfId="1" applyFont="1" applyBorder="1" applyAlignment="1">
      <alignment horizontal="right" wrapText="1"/>
    </xf>
    <xf numFmtId="44" fontId="22" fillId="2" borderId="29" xfId="1" applyFont="1" applyFill="1" applyBorder="1" applyAlignment="1">
      <alignment horizontal="right" wrapText="1"/>
    </xf>
    <xf numFmtId="44" fontId="22" fillId="3" borderId="8" xfId="1" applyFont="1" applyFill="1" applyBorder="1" applyAlignment="1">
      <alignment horizontal="right" wrapText="1"/>
    </xf>
    <xf numFmtId="44" fontId="20" fillId="0" borderId="0" xfId="1" applyFont="1" applyBorder="1" applyAlignment="1">
      <alignment horizontal="right" wrapText="1"/>
    </xf>
    <xf numFmtId="0" fontId="20" fillId="0" borderId="30" xfId="0" applyFont="1" applyBorder="1" applyAlignment="1">
      <alignment horizontal="center" wrapText="1"/>
    </xf>
    <xf numFmtId="44" fontId="22" fillId="0" borderId="27" xfId="1" applyFont="1" applyFill="1" applyBorder="1" applyAlignment="1">
      <alignment horizontal="right" wrapText="1"/>
    </xf>
    <xf numFmtId="44" fontId="20" fillId="3" borderId="17" xfId="1" applyFont="1" applyFill="1" applyBorder="1" applyAlignment="1">
      <alignment horizontal="right" wrapText="1"/>
    </xf>
    <xf numFmtId="44" fontId="20" fillId="0" borderId="4" xfId="1" applyFont="1" applyFill="1" applyBorder="1" applyAlignment="1">
      <alignment horizontal="right" wrapText="1"/>
    </xf>
    <xf numFmtId="0" fontId="22" fillId="0" borderId="0" xfId="0" applyFont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44" fontId="22" fillId="0" borderId="0" xfId="0" applyNumberFormat="1" applyFont="1" applyAlignment="1">
      <alignment horizontal="center" wrapText="1"/>
    </xf>
    <xf numFmtId="44" fontId="22" fillId="0" borderId="4" xfId="0" applyNumberFormat="1" applyFont="1" applyBorder="1" applyAlignment="1">
      <alignment horizontal="center" wrapText="1"/>
    </xf>
    <xf numFmtId="44" fontId="22" fillId="0" borderId="27" xfId="0" applyNumberFormat="1" applyFont="1" applyBorder="1" applyAlignment="1">
      <alignment horizontal="center" wrapText="1"/>
    </xf>
    <xf numFmtId="44" fontId="22" fillId="0" borderId="0" xfId="0" applyNumberFormat="1" applyFont="1" applyBorder="1" applyAlignment="1">
      <alignment horizontal="center" wrapText="1"/>
    </xf>
    <xf numFmtId="44" fontId="22" fillId="3" borderId="4" xfId="0" applyNumberFormat="1" applyFont="1" applyFill="1" applyBorder="1" applyAlignment="1">
      <alignment horizontal="right" wrapText="1"/>
    </xf>
    <xf numFmtId="44" fontId="22" fillId="0" borderId="27" xfId="0" applyNumberFormat="1" applyFont="1" applyBorder="1" applyAlignment="1">
      <alignment horizontal="right" wrapText="1"/>
    </xf>
    <xf numFmtId="44" fontId="22" fillId="0" borderId="26" xfId="0" applyNumberFormat="1" applyFont="1" applyBorder="1" applyAlignment="1">
      <alignment horizontal="center" wrapText="1"/>
    </xf>
    <xf numFmtId="44" fontId="22" fillId="0" borderId="18" xfId="0" applyNumberFormat="1" applyFont="1" applyBorder="1" applyAlignment="1">
      <alignment horizontal="center" wrapText="1"/>
    </xf>
    <xf numFmtId="44" fontId="22" fillId="0" borderId="15" xfId="0" applyNumberFormat="1" applyFont="1" applyBorder="1" applyAlignment="1">
      <alignment horizontal="center" wrapText="1"/>
    </xf>
    <xf numFmtId="44" fontId="20" fillId="0" borderId="18" xfId="0" applyNumberFormat="1" applyFont="1" applyFill="1" applyBorder="1" applyAlignment="1">
      <alignment horizontal="right" wrapText="1"/>
    </xf>
    <xf numFmtId="44" fontId="22" fillId="0" borderId="26" xfId="0" applyNumberFormat="1" applyFont="1" applyBorder="1" applyAlignment="1">
      <alignment horizontal="right" wrapText="1"/>
    </xf>
    <xf numFmtId="0" fontId="22" fillId="0" borderId="26" xfId="0" applyFont="1" applyBorder="1" applyAlignment="1">
      <alignment horizontal="center" wrapText="1"/>
    </xf>
    <xf numFmtId="44" fontId="20" fillId="0" borderId="4" xfId="0" applyNumberFormat="1" applyFont="1" applyBorder="1" applyAlignment="1">
      <alignment horizontal="right" wrapText="1"/>
    </xf>
    <xf numFmtId="0" fontId="22" fillId="0" borderId="27" xfId="0" applyFont="1" applyBorder="1" applyAlignment="1">
      <alignment horizontal="right" wrapText="1"/>
    </xf>
    <xf numFmtId="0" fontId="20" fillId="0" borderId="19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44" fontId="20" fillId="0" borderId="4" xfId="0" applyNumberFormat="1" applyFont="1" applyFill="1" applyBorder="1" applyAlignment="1">
      <alignment horizontal="right" wrapText="1"/>
    </xf>
    <xf numFmtId="0" fontId="22" fillId="2" borderId="26" xfId="0" applyFont="1" applyFill="1" applyBorder="1" applyAlignment="1">
      <alignment horizontal="left" wrapText="1"/>
    </xf>
    <xf numFmtId="0" fontId="22" fillId="2" borderId="18" xfId="0" applyFont="1" applyFill="1" applyBorder="1" applyAlignment="1">
      <alignment horizontal="left" wrapText="1"/>
    </xf>
    <xf numFmtId="0" fontId="22" fillId="2" borderId="15" xfId="0" applyFont="1" applyFill="1" applyBorder="1" applyAlignment="1">
      <alignment horizontal="left" wrapText="1"/>
    </xf>
    <xf numFmtId="0" fontId="22" fillId="0" borderId="4" xfId="0" applyFont="1" applyBorder="1" applyAlignment="1">
      <alignment horizontal="right" wrapText="1"/>
    </xf>
    <xf numFmtId="0" fontId="22" fillId="0" borderId="4" xfId="0" applyFont="1" applyBorder="1" applyAlignment="1">
      <alignment horizontal="center" wrapText="1"/>
    </xf>
    <xf numFmtId="44" fontId="22" fillId="3" borderId="27" xfId="0" applyNumberFormat="1" applyFont="1" applyFill="1" applyBorder="1" applyAlignment="1">
      <alignment horizontal="center" wrapText="1"/>
    </xf>
    <xf numFmtId="0" fontId="20" fillId="0" borderId="27" xfId="0" applyFont="1" applyBorder="1" applyAlignment="1">
      <alignment horizontal="center" wrapText="1"/>
    </xf>
    <xf numFmtId="44" fontId="20" fillId="0" borderId="27" xfId="0" applyNumberFormat="1" applyFont="1" applyBorder="1" applyAlignment="1">
      <alignment horizontal="center" wrapText="1"/>
    </xf>
    <xf numFmtId="44" fontId="22" fillId="4" borderId="27" xfId="0" applyNumberFormat="1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44" fontId="22" fillId="4" borderId="0" xfId="0" applyNumberFormat="1" applyFont="1" applyFill="1" applyAlignment="1">
      <alignment horizontal="center" wrapText="1"/>
    </xf>
    <xf numFmtId="44" fontId="20" fillId="4" borderId="4" xfId="0" applyNumberFormat="1" applyFont="1" applyFill="1" applyBorder="1" applyAlignment="1">
      <alignment horizontal="center" wrapText="1"/>
    </xf>
    <xf numFmtId="0" fontId="22" fillId="4" borderId="27" xfId="0" applyFont="1" applyFill="1" applyBorder="1" applyAlignment="1">
      <alignment horizontal="center" wrapText="1"/>
    </xf>
    <xf numFmtId="0" fontId="22" fillId="0" borderId="26" xfId="0" applyFont="1" applyFill="1" applyBorder="1" applyAlignment="1">
      <alignment horizontal="left" wrapText="1"/>
    </xf>
    <xf numFmtId="0" fontId="22" fillId="0" borderId="18" xfId="0" applyFont="1" applyFill="1" applyBorder="1" applyAlignment="1">
      <alignment horizontal="left" wrapText="1"/>
    </xf>
    <xf numFmtId="0" fontId="22" fillId="0" borderId="15" xfId="0" applyFont="1" applyFill="1" applyBorder="1" applyAlignment="1">
      <alignment horizontal="left" wrapText="1"/>
    </xf>
    <xf numFmtId="44" fontId="22" fillId="3" borderId="4" xfId="0" applyNumberFormat="1" applyFont="1" applyFill="1" applyBorder="1" applyAlignment="1">
      <alignment horizontal="center" wrapText="1"/>
    </xf>
    <xf numFmtId="44" fontId="20" fillId="0" borderId="4" xfId="0" applyNumberFormat="1" applyFont="1" applyBorder="1" applyAlignment="1">
      <alignment horizontal="center" wrapText="1"/>
    </xf>
    <xf numFmtId="0" fontId="22" fillId="0" borderId="34" xfId="0" applyFont="1" applyBorder="1" applyAlignment="1">
      <alignment horizontal="center" wrapText="1"/>
    </xf>
    <xf numFmtId="0" fontId="22" fillId="0" borderId="35" xfId="0" applyFont="1" applyBorder="1" applyAlignment="1">
      <alignment horizontal="center" wrapText="1"/>
    </xf>
    <xf numFmtId="0" fontId="22" fillId="0" borderId="30" xfId="0" applyFont="1" applyBorder="1" applyAlignment="1">
      <alignment horizontal="center" wrapText="1"/>
    </xf>
    <xf numFmtId="0" fontId="18" fillId="0" borderId="30" xfId="0" applyFont="1" applyFill="1" applyBorder="1" applyAlignment="1">
      <alignment horizontal="left" wrapText="1"/>
    </xf>
    <xf numFmtId="0" fontId="21" fillId="0" borderId="30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left" wrapText="1"/>
    </xf>
    <xf numFmtId="44" fontId="22" fillId="0" borderId="17" xfId="1" applyFont="1" applyFill="1" applyBorder="1" applyAlignment="1">
      <alignment horizontal="right" wrapText="1"/>
    </xf>
    <xf numFmtId="44" fontId="22" fillId="0" borderId="0" xfId="1" applyFont="1" applyFill="1" applyBorder="1" applyAlignment="1">
      <alignment horizontal="right" wrapText="1"/>
    </xf>
    <xf numFmtId="44" fontId="20" fillId="3" borderId="4" xfId="1" applyFont="1" applyFill="1" applyBorder="1" applyAlignment="1">
      <alignment horizontal="right" wrapText="1"/>
    </xf>
    <xf numFmtId="0" fontId="20" fillId="0" borderId="34" xfId="0" applyFont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6" fillId="2" borderId="31" xfId="0" applyFont="1" applyFill="1" applyBorder="1" applyAlignment="1">
      <alignment horizontal="left" wrapText="1"/>
    </xf>
    <xf numFmtId="0" fontId="18" fillId="0" borderId="32" xfId="0" applyFont="1" applyBorder="1" applyAlignment="1">
      <alignment horizontal="left" wrapText="1"/>
    </xf>
    <xf numFmtId="0" fontId="18" fillId="0" borderId="33" xfId="0" applyFont="1" applyBorder="1" applyAlignment="1">
      <alignment horizontal="left" wrapText="1"/>
    </xf>
    <xf numFmtId="0" fontId="20" fillId="0" borderId="20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0"/>
  <sheetViews>
    <sheetView tabSelected="1" view="pageBreakPreview" topLeftCell="A63" zoomScale="70" zoomScaleNormal="70" zoomScaleSheetLayoutView="70" zoomScalePageLayoutView="50" workbookViewId="0">
      <selection activeCell="F79" sqref="F79"/>
    </sheetView>
  </sheetViews>
  <sheetFormatPr defaultColWidth="9.109375" defaultRowHeight="15" x14ac:dyDescent="0.25"/>
  <cols>
    <col min="1" max="1" width="55.88671875" style="4" customWidth="1"/>
    <col min="2" max="2" width="13.88671875" style="3" bestFit="1" customWidth="1"/>
    <col min="3" max="3" width="28.6640625" style="38" customWidth="1"/>
    <col min="4" max="4" width="28.33203125" style="38" customWidth="1"/>
    <col min="5" max="5" width="25.44140625" style="38" customWidth="1"/>
    <col min="6" max="7" width="33.5546875" style="38" customWidth="1"/>
    <col min="8" max="10" width="33.33203125" style="38" customWidth="1"/>
    <col min="11" max="11" width="36" style="38" customWidth="1"/>
    <col min="12" max="16384" width="9.109375" style="3"/>
  </cols>
  <sheetData>
    <row r="1" spans="1:11" s="6" customFormat="1" ht="37.5" customHeight="1" x14ac:dyDescent="0.3">
      <c r="A1" s="29"/>
      <c r="B1" s="5"/>
      <c r="C1" s="97" t="s">
        <v>47</v>
      </c>
      <c r="D1" s="97" t="s">
        <v>158</v>
      </c>
      <c r="E1" s="98" t="s">
        <v>12</v>
      </c>
      <c r="F1" s="97" t="s">
        <v>6</v>
      </c>
      <c r="G1" s="97" t="s">
        <v>162</v>
      </c>
      <c r="H1" s="97" t="s">
        <v>48</v>
      </c>
      <c r="I1" s="97" t="s">
        <v>50</v>
      </c>
      <c r="J1" s="208" t="s">
        <v>49</v>
      </c>
      <c r="K1" s="208"/>
    </row>
    <row r="2" spans="1:11" s="7" customFormat="1" ht="24.75" customHeight="1" thickBot="1" x14ac:dyDescent="0.35">
      <c r="A2" s="10" t="s">
        <v>0</v>
      </c>
      <c r="B2" s="11" t="s">
        <v>1</v>
      </c>
      <c r="C2" s="99" t="s">
        <v>5</v>
      </c>
      <c r="D2" s="99" t="s">
        <v>5</v>
      </c>
      <c r="E2" s="100" t="s">
        <v>5</v>
      </c>
      <c r="F2" s="99" t="s">
        <v>5</v>
      </c>
      <c r="G2" s="99" t="s">
        <v>5</v>
      </c>
      <c r="H2" s="99" t="s">
        <v>5</v>
      </c>
      <c r="I2" s="99" t="s">
        <v>5</v>
      </c>
      <c r="J2" s="209" t="s">
        <v>5</v>
      </c>
      <c r="K2" s="209"/>
    </row>
    <row r="3" spans="1:11" ht="84" customHeight="1" x14ac:dyDescent="0.3">
      <c r="A3" s="16" t="s">
        <v>13</v>
      </c>
      <c r="B3" s="2" t="s">
        <v>7</v>
      </c>
      <c r="C3" s="101" t="s">
        <v>28</v>
      </c>
      <c r="D3" s="101" t="s">
        <v>52</v>
      </c>
      <c r="E3" s="102" t="s">
        <v>172</v>
      </c>
      <c r="F3" s="101" t="s">
        <v>28</v>
      </c>
      <c r="G3" s="103" t="s">
        <v>163</v>
      </c>
      <c r="H3" s="101" t="s">
        <v>28</v>
      </c>
      <c r="I3" s="103" t="s">
        <v>51</v>
      </c>
      <c r="J3" s="103" t="s">
        <v>145</v>
      </c>
      <c r="K3" s="103" t="s">
        <v>146</v>
      </c>
    </row>
    <row r="4" spans="1:11" ht="28.5" customHeight="1" x14ac:dyDescent="0.25">
      <c r="A4" s="17" t="s">
        <v>31</v>
      </c>
      <c r="B4" s="1"/>
      <c r="C4" s="32"/>
      <c r="D4" s="32"/>
      <c r="E4" s="104">
        <v>1010</v>
      </c>
      <c r="F4" s="105"/>
      <c r="G4" s="105">
        <v>1315.47</v>
      </c>
      <c r="H4" s="105"/>
      <c r="I4" s="105">
        <v>2351</v>
      </c>
      <c r="J4" s="106" t="s">
        <v>147</v>
      </c>
      <c r="K4" s="106">
        <v>1960</v>
      </c>
    </row>
    <row r="5" spans="1:11" ht="26.25" customHeight="1" x14ac:dyDescent="0.25">
      <c r="A5" s="17" t="s">
        <v>32</v>
      </c>
      <c r="B5" s="1"/>
      <c r="C5" s="32"/>
      <c r="D5" s="32"/>
      <c r="E5" s="104">
        <v>1111</v>
      </c>
      <c r="F5" s="105"/>
      <c r="G5" s="105">
        <v>1453.06</v>
      </c>
      <c r="H5" s="105"/>
      <c r="I5" s="105">
        <v>2596.1</v>
      </c>
      <c r="J5" s="106" t="s">
        <v>148</v>
      </c>
      <c r="K5" s="106">
        <v>2100</v>
      </c>
    </row>
    <row r="6" spans="1:11" ht="26.25" customHeight="1" x14ac:dyDescent="0.25">
      <c r="A6" s="18" t="s">
        <v>33</v>
      </c>
      <c r="B6" s="19"/>
      <c r="C6" s="33"/>
      <c r="D6" s="33"/>
      <c r="E6" s="107">
        <v>1212</v>
      </c>
      <c r="F6" s="108"/>
      <c r="G6" s="108">
        <v>1590.65</v>
      </c>
      <c r="H6" s="108"/>
      <c r="I6" s="108">
        <v>2841.2</v>
      </c>
      <c r="J6" s="109" t="s">
        <v>149</v>
      </c>
      <c r="K6" s="109">
        <v>2269</v>
      </c>
    </row>
    <row r="7" spans="1:11" ht="10.5" customHeight="1" x14ac:dyDescent="0.25">
      <c r="A7" s="20"/>
      <c r="B7" s="13"/>
      <c r="C7" s="34"/>
      <c r="D7" s="34"/>
      <c r="E7" s="34"/>
      <c r="F7" s="34"/>
      <c r="G7" s="34"/>
      <c r="H7" s="34"/>
      <c r="I7" s="34"/>
      <c r="J7" s="41"/>
      <c r="K7" s="41"/>
    </row>
    <row r="8" spans="1:11" ht="15" customHeight="1" x14ac:dyDescent="0.3">
      <c r="A8" s="16" t="s">
        <v>14</v>
      </c>
      <c r="B8" s="2" t="s">
        <v>8</v>
      </c>
      <c r="C8" s="112" t="s">
        <v>28</v>
      </c>
      <c r="D8" s="112" t="s">
        <v>52</v>
      </c>
      <c r="E8" s="112"/>
      <c r="F8" s="113" t="s">
        <v>52</v>
      </c>
      <c r="G8" s="112"/>
      <c r="H8" s="112" t="s">
        <v>28</v>
      </c>
      <c r="I8" s="124"/>
      <c r="J8" s="125"/>
      <c r="K8" s="114"/>
    </row>
    <row r="9" spans="1:11" s="30" customFormat="1" ht="54.75" customHeight="1" x14ac:dyDescent="0.25">
      <c r="A9" s="18" t="s">
        <v>34</v>
      </c>
      <c r="B9" s="31"/>
      <c r="C9" s="108"/>
      <c r="D9" s="108"/>
      <c r="E9" s="107">
        <v>332</v>
      </c>
      <c r="F9" s="108"/>
      <c r="G9" s="108">
        <v>496.95</v>
      </c>
      <c r="H9" s="108"/>
      <c r="I9" s="108">
        <v>402</v>
      </c>
      <c r="J9" s="109" t="s">
        <v>150</v>
      </c>
      <c r="K9" s="109">
        <v>400</v>
      </c>
    </row>
    <row r="10" spans="1:11" ht="10.5" customHeight="1" x14ac:dyDescent="0.25">
      <c r="A10" s="12"/>
      <c r="B10" s="13"/>
      <c r="C10" s="110"/>
      <c r="D10" s="110"/>
      <c r="E10" s="110"/>
      <c r="F10" s="110"/>
      <c r="G10" s="110"/>
      <c r="H10" s="110"/>
      <c r="I10" s="110"/>
      <c r="J10" s="111"/>
      <c r="K10" s="111"/>
    </row>
    <row r="11" spans="1:11" ht="15" customHeight="1" x14ac:dyDescent="0.25">
      <c r="A11" s="16" t="s">
        <v>16</v>
      </c>
      <c r="B11" s="2" t="s">
        <v>17</v>
      </c>
      <c r="C11" s="112" t="s">
        <v>28</v>
      </c>
      <c r="D11" s="112" t="s">
        <v>52</v>
      </c>
      <c r="E11" s="112"/>
      <c r="F11" s="113" t="s">
        <v>52</v>
      </c>
      <c r="G11" s="112"/>
      <c r="H11" s="112" t="s">
        <v>28</v>
      </c>
      <c r="I11" s="112"/>
      <c r="J11" s="114"/>
      <c r="K11" s="114"/>
    </row>
    <row r="12" spans="1:11" ht="41.25" customHeight="1" x14ac:dyDescent="0.25">
      <c r="A12" s="18" t="s">
        <v>34</v>
      </c>
      <c r="B12" s="19"/>
      <c r="C12" s="108"/>
      <c r="D12" s="108"/>
      <c r="E12" s="107">
        <v>249</v>
      </c>
      <c r="F12" s="108"/>
      <c r="G12" s="108">
        <v>367.68</v>
      </c>
      <c r="H12" s="108"/>
      <c r="I12" s="108">
        <v>301.5</v>
      </c>
      <c r="J12" s="109" t="s">
        <v>151</v>
      </c>
      <c r="K12" s="109">
        <v>300</v>
      </c>
    </row>
    <row r="13" spans="1:11" ht="10.5" customHeight="1" x14ac:dyDescent="0.25">
      <c r="A13" s="12"/>
      <c r="B13" s="13"/>
      <c r="C13" s="110"/>
      <c r="D13" s="110"/>
      <c r="E13" s="110"/>
      <c r="F13" s="110"/>
      <c r="G13" s="110"/>
      <c r="H13" s="110"/>
      <c r="I13" s="110"/>
      <c r="J13" s="111"/>
      <c r="K13" s="111"/>
    </row>
    <row r="14" spans="1:11" ht="15" customHeight="1" x14ac:dyDescent="0.25">
      <c r="A14" s="16" t="s">
        <v>15</v>
      </c>
      <c r="B14" s="2" t="s">
        <v>9</v>
      </c>
      <c r="C14" s="112" t="s">
        <v>28</v>
      </c>
      <c r="D14" s="112" t="s">
        <v>52</v>
      </c>
      <c r="E14" s="112"/>
      <c r="F14" s="113" t="s">
        <v>52</v>
      </c>
      <c r="G14" s="112"/>
      <c r="H14" s="112" t="s">
        <v>28</v>
      </c>
      <c r="I14" s="112"/>
      <c r="J14" s="114"/>
      <c r="K14" s="114"/>
    </row>
    <row r="15" spans="1:11" ht="24.75" customHeight="1" x14ac:dyDescent="0.3">
      <c r="A15" s="18" t="s">
        <v>34</v>
      </c>
      <c r="B15" s="8"/>
      <c r="C15" s="108"/>
      <c r="D15" s="115"/>
      <c r="E15" s="107">
        <v>40</v>
      </c>
      <c r="F15" s="116"/>
      <c r="G15" s="117">
        <v>47.44</v>
      </c>
      <c r="H15" s="116"/>
      <c r="I15" s="118">
        <v>365.54</v>
      </c>
      <c r="J15" s="119" t="s">
        <v>152</v>
      </c>
      <c r="K15" s="120"/>
    </row>
    <row r="16" spans="1:11" ht="10.5" customHeight="1" x14ac:dyDescent="0.25">
      <c r="A16" s="21"/>
      <c r="B16" s="15"/>
      <c r="C16" s="110"/>
      <c r="D16" s="110"/>
      <c r="E16" s="110"/>
      <c r="F16" s="110"/>
      <c r="G16" s="110"/>
      <c r="H16" s="110"/>
      <c r="I16" s="121"/>
      <c r="J16" s="122"/>
      <c r="K16" s="111"/>
    </row>
    <row r="17" spans="1:12" ht="15" customHeight="1" x14ac:dyDescent="0.25">
      <c r="A17" s="16" t="s">
        <v>18</v>
      </c>
      <c r="B17" s="2" t="s">
        <v>19</v>
      </c>
      <c r="C17" s="112" t="s">
        <v>28</v>
      </c>
      <c r="D17" s="112" t="s">
        <v>52</v>
      </c>
      <c r="E17" s="112"/>
      <c r="F17" s="113" t="s">
        <v>52</v>
      </c>
      <c r="G17" s="112"/>
      <c r="H17" s="112" t="s">
        <v>28</v>
      </c>
      <c r="I17" s="112"/>
      <c r="J17" s="114"/>
      <c r="K17" s="114"/>
    </row>
    <row r="18" spans="1:12" ht="26.25" customHeight="1" x14ac:dyDescent="0.25">
      <c r="A18" s="18" t="s">
        <v>34</v>
      </c>
      <c r="B18" s="19"/>
      <c r="C18" s="108"/>
      <c r="D18" s="108"/>
      <c r="E18" s="107">
        <v>30</v>
      </c>
      <c r="F18" s="108"/>
      <c r="G18" s="108">
        <v>33.450000000000003</v>
      </c>
      <c r="H18" s="108"/>
      <c r="I18" s="108">
        <v>288.58999999999997</v>
      </c>
      <c r="J18" s="109" t="s">
        <v>153</v>
      </c>
      <c r="K18" s="109"/>
    </row>
    <row r="19" spans="1:12" ht="10.5" customHeight="1" x14ac:dyDescent="0.25">
      <c r="A19" s="21"/>
      <c r="B19" s="15"/>
      <c r="C19" s="110"/>
      <c r="D19" s="110"/>
      <c r="E19" s="110"/>
      <c r="F19" s="110"/>
      <c r="G19" s="110"/>
      <c r="H19" s="110"/>
      <c r="I19" s="110"/>
      <c r="J19" s="111"/>
      <c r="K19" s="111"/>
    </row>
    <row r="20" spans="1:12" ht="15" customHeight="1" x14ac:dyDescent="0.25">
      <c r="A20" s="16" t="s">
        <v>20</v>
      </c>
      <c r="B20" s="2" t="s">
        <v>10</v>
      </c>
      <c r="C20" s="112" t="s">
        <v>28</v>
      </c>
      <c r="D20" s="112" t="s">
        <v>52</v>
      </c>
      <c r="E20" s="112"/>
      <c r="F20" s="113" t="s">
        <v>52</v>
      </c>
      <c r="G20" s="112"/>
      <c r="H20" s="112" t="s">
        <v>28</v>
      </c>
      <c r="I20" s="112"/>
      <c r="J20" s="114"/>
      <c r="K20" s="114"/>
    </row>
    <row r="21" spans="1:12" ht="24.75" customHeight="1" x14ac:dyDescent="0.3">
      <c r="A21" s="18" t="s">
        <v>34</v>
      </c>
      <c r="B21" s="8"/>
      <c r="C21" s="108"/>
      <c r="D21" s="115"/>
      <c r="E21" s="107">
        <v>32</v>
      </c>
      <c r="F21" s="108"/>
      <c r="G21" s="108">
        <v>31.99</v>
      </c>
      <c r="H21" s="108"/>
      <c r="I21" s="108">
        <v>46.5</v>
      </c>
      <c r="J21" s="109"/>
      <c r="K21" s="109">
        <v>42.12</v>
      </c>
    </row>
    <row r="22" spans="1:12" ht="10.5" customHeight="1" x14ac:dyDescent="0.25">
      <c r="A22" s="21"/>
      <c r="B22" s="15"/>
      <c r="C22" s="110"/>
      <c r="D22" s="110"/>
      <c r="E22" s="110"/>
      <c r="F22" s="110"/>
      <c r="G22" s="110"/>
      <c r="H22" s="110"/>
      <c r="I22" s="110"/>
      <c r="J22" s="111"/>
      <c r="K22" s="111"/>
    </row>
    <row r="23" spans="1:12" ht="15" customHeight="1" x14ac:dyDescent="0.25">
      <c r="A23" s="16" t="s">
        <v>21</v>
      </c>
      <c r="B23" s="2" t="s">
        <v>22</v>
      </c>
      <c r="C23" s="112" t="s">
        <v>28</v>
      </c>
      <c r="D23" s="112" t="s">
        <v>52</v>
      </c>
      <c r="E23" s="112"/>
      <c r="F23" s="113" t="s">
        <v>52</v>
      </c>
      <c r="G23" s="112"/>
      <c r="H23" s="112" t="s">
        <v>28</v>
      </c>
      <c r="I23" s="112"/>
      <c r="J23" s="114"/>
      <c r="K23" s="114"/>
    </row>
    <row r="24" spans="1:12" ht="24.75" customHeight="1" x14ac:dyDescent="0.3">
      <c r="A24" s="18" t="s">
        <v>34</v>
      </c>
      <c r="B24" s="8"/>
      <c r="C24" s="108"/>
      <c r="D24" s="115"/>
      <c r="E24" s="107">
        <v>24</v>
      </c>
      <c r="F24" s="108"/>
      <c r="G24" s="108">
        <v>23.99</v>
      </c>
      <c r="H24" s="108"/>
      <c r="I24" s="108">
        <v>34.5</v>
      </c>
      <c r="J24" s="109"/>
      <c r="K24" s="109">
        <v>59.24</v>
      </c>
    </row>
    <row r="25" spans="1:12" ht="10.5" customHeight="1" x14ac:dyDescent="0.25">
      <c r="A25" s="21"/>
      <c r="B25" s="15"/>
      <c r="C25" s="110"/>
      <c r="D25" s="110"/>
      <c r="E25" s="110"/>
      <c r="F25" s="110"/>
      <c r="G25" s="110"/>
      <c r="H25" s="110"/>
      <c r="I25" s="110"/>
      <c r="J25" s="111"/>
      <c r="K25" s="111"/>
    </row>
    <row r="26" spans="1:12" ht="15" customHeight="1" x14ac:dyDescent="0.3">
      <c r="A26" s="16" t="s">
        <v>181</v>
      </c>
      <c r="B26" s="2" t="s">
        <v>11</v>
      </c>
      <c r="C26" s="112" t="s">
        <v>28</v>
      </c>
      <c r="D26" s="112" t="s">
        <v>52</v>
      </c>
      <c r="E26" s="112"/>
      <c r="F26" s="113" t="s">
        <v>52</v>
      </c>
      <c r="G26" s="112" t="s">
        <v>164</v>
      </c>
      <c r="H26" s="112" t="s">
        <v>28</v>
      </c>
      <c r="I26" s="112"/>
      <c r="J26" s="114"/>
      <c r="K26" s="123"/>
    </row>
    <row r="27" spans="1:12" ht="25.5" customHeight="1" x14ac:dyDescent="0.25">
      <c r="A27" s="18" t="s">
        <v>34</v>
      </c>
      <c r="B27" s="8"/>
      <c r="C27" s="108"/>
      <c r="D27" s="108"/>
      <c r="E27" s="107">
        <v>120</v>
      </c>
      <c r="F27" s="108"/>
      <c r="G27" s="108" t="s">
        <v>165</v>
      </c>
      <c r="H27" s="108"/>
      <c r="I27" s="108">
        <v>51.05</v>
      </c>
      <c r="J27" s="109"/>
      <c r="K27" s="109">
        <v>89.51</v>
      </c>
    </row>
    <row r="28" spans="1:12" ht="13.5" customHeight="1" x14ac:dyDescent="0.25">
      <c r="A28" s="12"/>
      <c r="B28" s="15"/>
      <c r="C28" s="34"/>
      <c r="D28" s="34"/>
      <c r="E28" s="34"/>
      <c r="F28" s="34"/>
      <c r="G28" s="34"/>
      <c r="H28" s="34"/>
      <c r="I28" s="34"/>
      <c r="J28" s="41"/>
      <c r="K28" s="41"/>
    </row>
    <row r="29" spans="1:12" ht="27.75" customHeight="1" x14ac:dyDescent="0.25">
      <c r="A29" s="16" t="s">
        <v>182</v>
      </c>
      <c r="B29" s="25" t="s">
        <v>11</v>
      </c>
      <c r="C29" s="113"/>
      <c r="D29" s="112" t="s">
        <v>52</v>
      </c>
      <c r="E29" s="113"/>
      <c r="F29" s="113" t="s">
        <v>52</v>
      </c>
      <c r="G29" s="112" t="s">
        <v>164</v>
      </c>
      <c r="H29" s="112" t="s">
        <v>28</v>
      </c>
      <c r="I29" s="113"/>
      <c r="J29" s="126"/>
      <c r="K29" s="126"/>
      <c r="L29" s="40"/>
    </row>
    <row r="30" spans="1:12" ht="25.5" customHeight="1" x14ac:dyDescent="0.25">
      <c r="A30" s="18" t="s">
        <v>34</v>
      </c>
      <c r="B30" s="19"/>
      <c r="C30" s="108"/>
      <c r="D30" s="108"/>
      <c r="E30" s="107">
        <v>120</v>
      </c>
      <c r="F30" s="108"/>
      <c r="G30" s="108" t="s">
        <v>165</v>
      </c>
      <c r="H30" s="108"/>
      <c r="I30" s="108">
        <v>51.05</v>
      </c>
      <c r="J30" s="109"/>
      <c r="K30" s="109">
        <v>89.51</v>
      </c>
      <c r="L30" s="40"/>
    </row>
    <row r="31" spans="1:12" ht="36" customHeight="1" x14ac:dyDescent="0.3">
      <c r="A31" s="21" t="s">
        <v>189</v>
      </c>
      <c r="B31" s="15"/>
      <c r="C31" s="110"/>
      <c r="D31" s="110"/>
      <c r="E31" s="127">
        <v>4280</v>
      </c>
      <c r="F31" s="110"/>
      <c r="G31" s="110">
        <v>5360.68</v>
      </c>
      <c r="H31" s="110"/>
      <c r="I31" s="110">
        <v>9329.0300000000007</v>
      </c>
      <c r="J31" s="111">
        <v>7516</v>
      </c>
      <c r="K31" s="111">
        <v>7309.38</v>
      </c>
      <c r="L31" s="40"/>
    </row>
    <row r="32" spans="1:12" ht="51.6" customHeight="1" x14ac:dyDescent="0.3">
      <c r="A32" s="16" t="s">
        <v>23</v>
      </c>
      <c r="B32" s="2" t="s">
        <v>35</v>
      </c>
      <c r="C32" s="112" t="s">
        <v>28</v>
      </c>
      <c r="D32" s="112" t="s">
        <v>28</v>
      </c>
      <c r="E32" s="128" t="s">
        <v>173</v>
      </c>
      <c r="F32" s="113" t="s">
        <v>52</v>
      </c>
      <c r="G32" s="112" t="s">
        <v>52</v>
      </c>
      <c r="H32" s="112" t="s">
        <v>28</v>
      </c>
      <c r="I32" s="112" t="s">
        <v>52</v>
      </c>
      <c r="J32" s="114" t="s">
        <v>28</v>
      </c>
      <c r="K32" s="129"/>
      <c r="L32" s="40"/>
    </row>
    <row r="33" spans="1:12" ht="15" customHeight="1" x14ac:dyDescent="0.25">
      <c r="A33" s="18" t="s">
        <v>34</v>
      </c>
      <c r="B33" s="19"/>
      <c r="C33" s="108"/>
      <c r="D33" s="108"/>
      <c r="E33" s="130">
        <v>2340</v>
      </c>
      <c r="F33" s="108"/>
      <c r="G33" s="108"/>
      <c r="H33" s="108"/>
      <c r="I33" s="108"/>
      <c r="J33" s="109"/>
      <c r="K33" s="109"/>
      <c r="L33" s="40"/>
    </row>
    <row r="34" spans="1:12" ht="10.5" customHeight="1" x14ac:dyDescent="0.25">
      <c r="A34" s="26"/>
      <c r="B34" s="13"/>
      <c r="C34" s="110"/>
      <c r="D34" s="110"/>
      <c r="E34" s="110"/>
      <c r="F34" s="110"/>
      <c r="G34" s="110"/>
      <c r="H34" s="110"/>
      <c r="I34" s="110"/>
      <c r="J34" s="111"/>
      <c r="K34" s="111"/>
      <c r="L34" s="40"/>
    </row>
    <row r="35" spans="1:12" s="7" customFormat="1" ht="17.25" customHeight="1" x14ac:dyDescent="0.25">
      <c r="A35" s="16" t="s">
        <v>29</v>
      </c>
      <c r="B35" s="22" t="s">
        <v>30</v>
      </c>
      <c r="C35" s="131" t="s">
        <v>28</v>
      </c>
      <c r="D35" s="131" t="s">
        <v>28</v>
      </c>
      <c r="E35" s="132"/>
      <c r="F35" s="113" t="s">
        <v>52</v>
      </c>
      <c r="G35" s="112" t="s">
        <v>52</v>
      </c>
      <c r="H35" s="131" t="s">
        <v>28</v>
      </c>
      <c r="I35" s="131" t="s">
        <v>52</v>
      </c>
      <c r="J35" s="114" t="s">
        <v>28</v>
      </c>
      <c r="K35" s="129"/>
      <c r="L35" s="133"/>
    </row>
    <row r="36" spans="1:12" ht="18" customHeight="1" x14ac:dyDescent="0.25">
      <c r="A36" s="18" t="s">
        <v>34</v>
      </c>
      <c r="B36" s="8"/>
      <c r="C36" s="108"/>
      <c r="D36" s="108"/>
      <c r="E36" s="107">
        <v>104.7</v>
      </c>
      <c r="F36" s="108"/>
      <c r="G36" s="108"/>
      <c r="H36" s="108"/>
      <c r="I36" s="108"/>
      <c r="J36" s="109"/>
      <c r="K36" s="109"/>
      <c r="L36" s="40"/>
    </row>
    <row r="37" spans="1:12" ht="10.5" customHeight="1" x14ac:dyDescent="0.25">
      <c r="A37" s="21"/>
      <c r="B37" s="15"/>
      <c r="C37" s="110"/>
      <c r="D37" s="110"/>
      <c r="E37" s="110"/>
      <c r="F37" s="110"/>
      <c r="G37" s="110"/>
      <c r="H37" s="110"/>
      <c r="I37" s="110"/>
      <c r="J37" s="111"/>
      <c r="K37" s="111"/>
      <c r="L37" s="40"/>
    </row>
    <row r="38" spans="1:12" ht="15" customHeight="1" x14ac:dyDescent="0.25">
      <c r="A38" s="16" t="s">
        <v>24</v>
      </c>
      <c r="B38" s="9"/>
      <c r="C38" s="112" t="s">
        <v>28</v>
      </c>
      <c r="D38" s="112" t="s">
        <v>28</v>
      </c>
      <c r="E38" s="112"/>
      <c r="F38" s="113" t="s">
        <v>52</v>
      </c>
      <c r="G38" s="112" t="s">
        <v>52</v>
      </c>
      <c r="H38" s="112" t="s">
        <v>28</v>
      </c>
      <c r="I38" s="112" t="s">
        <v>52</v>
      </c>
      <c r="J38" s="114" t="s">
        <v>28</v>
      </c>
      <c r="K38" s="129"/>
      <c r="L38" s="40"/>
    </row>
    <row r="39" spans="1:12" ht="15" customHeight="1" x14ac:dyDescent="0.25">
      <c r="A39" s="18" t="s">
        <v>34</v>
      </c>
      <c r="B39" s="8"/>
      <c r="C39" s="108"/>
      <c r="D39" s="108"/>
      <c r="E39" s="107">
        <v>780</v>
      </c>
      <c r="F39" s="108"/>
      <c r="G39" s="108"/>
      <c r="H39" s="108"/>
      <c r="I39" s="108"/>
      <c r="J39" s="109"/>
      <c r="K39" s="109"/>
      <c r="L39" s="40"/>
    </row>
    <row r="40" spans="1:12" ht="10.5" customHeight="1" x14ac:dyDescent="0.25">
      <c r="A40" s="27"/>
      <c r="B40" s="28"/>
      <c r="C40" s="134"/>
      <c r="D40" s="134"/>
      <c r="E40" s="134"/>
      <c r="F40" s="134"/>
      <c r="G40" s="134"/>
      <c r="H40" s="134"/>
      <c r="I40" s="134"/>
      <c r="J40" s="135"/>
      <c r="K40" s="135"/>
      <c r="L40" s="40"/>
    </row>
    <row r="41" spans="1:12" s="56" customFormat="1" ht="15.75" customHeight="1" x14ac:dyDescent="0.25">
      <c r="A41" s="16" t="s">
        <v>154</v>
      </c>
      <c r="B41" s="57"/>
      <c r="C41" s="136"/>
      <c r="D41" s="112" t="s">
        <v>28</v>
      </c>
      <c r="E41" s="136"/>
      <c r="F41" s="136"/>
      <c r="G41" s="112" t="s">
        <v>52</v>
      </c>
      <c r="H41" s="136"/>
      <c r="I41" s="131" t="s">
        <v>52</v>
      </c>
      <c r="J41" s="114" t="s">
        <v>28</v>
      </c>
      <c r="K41" s="129"/>
      <c r="L41" s="137"/>
    </row>
    <row r="42" spans="1:12" ht="17.25" customHeight="1" x14ac:dyDescent="0.25">
      <c r="A42" s="18" t="s">
        <v>34</v>
      </c>
      <c r="B42" s="8"/>
      <c r="C42" s="108"/>
      <c r="D42" s="108"/>
      <c r="E42" s="107">
        <v>178.56</v>
      </c>
      <c r="F42" s="108"/>
      <c r="G42" s="108"/>
      <c r="H42" s="109"/>
      <c r="I42" s="108"/>
      <c r="J42" s="109"/>
      <c r="K42" s="109"/>
      <c r="L42" s="40"/>
    </row>
    <row r="43" spans="1:12" ht="10.5" customHeight="1" x14ac:dyDescent="0.25">
      <c r="A43" s="21"/>
      <c r="B43" s="15"/>
      <c r="C43" s="110"/>
      <c r="D43" s="110"/>
      <c r="E43" s="110"/>
      <c r="F43" s="110"/>
      <c r="G43" s="110"/>
      <c r="H43" s="110"/>
      <c r="I43" s="110"/>
      <c r="J43" s="111"/>
      <c r="K43" s="111"/>
      <c r="L43" s="40"/>
    </row>
    <row r="44" spans="1:12" ht="15.75" customHeight="1" x14ac:dyDescent="0.25">
      <c r="A44" s="16" t="s">
        <v>25</v>
      </c>
      <c r="B44" s="9"/>
      <c r="C44" s="112" t="s">
        <v>28</v>
      </c>
      <c r="D44" s="112" t="s">
        <v>28</v>
      </c>
      <c r="E44" s="112"/>
      <c r="F44" s="113" t="s">
        <v>52</v>
      </c>
      <c r="G44" s="112" t="s">
        <v>52</v>
      </c>
      <c r="H44" s="112" t="s">
        <v>28</v>
      </c>
      <c r="I44" s="112" t="s">
        <v>52</v>
      </c>
      <c r="J44" s="114" t="s">
        <v>28</v>
      </c>
      <c r="K44" s="114"/>
      <c r="L44" s="40"/>
    </row>
    <row r="45" spans="1:12" ht="15.75" customHeight="1" x14ac:dyDescent="0.25">
      <c r="A45" s="18" t="s">
        <v>34</v>
      </c>
      <c r="B45" s="8"/>
      <c r="C45" s="108"/>
      <c r="D45" s="108"/>
      <c r="E45" s="107">
        <v>117.6</v>
      </c>
      <c r="F45" s="108"/>
      <c r="G45" s="108"/>
      <c r="H45" s="108"/>
      <c r="I45" s="108"/>
      <c r="J45" s="109"/>
      <c r="K45" s="109"/>
      <c r="L45" s="40"/>
    </row>
    <row r="46" spans="1:12" ht="10.5" customHeight="1" x14ac:dyDescent="0.25">
      <c r="A46" s="21"/>
      <c r="B46" s="15"/>
      <c r="C46" s="110"/>
      <c r="D46" s="110"/>
      <c r="E46" s="110"/>
      <c r="F46" s="110"/>
      <c r="G46" s="110"/>
      <c r="H46" s="110"/>
      <c r="I46" s="110"/>
      <c r="J46" s="111"/>
      <c r="K46" s="111"/>
      <c r="L46" s="40"/>
    </row>
    <row r="47" spans="1:12" ht="17.25" customHeight="1" x14ac:dyDescent="0.25">
      <c r="A47" s="23" t="s">
        <v>26</v>
      </c>
      <c r="B47" s="24"/>
      <c r="C47" s="112" t="s">
        <v>28</v>
      </c>
      <c r="D47" s="112" t="s">
        <v>28</v>
      </c>
      <c r="E47" s="138">
        <v>36.700000000000003</v>
      </c>
      <c r="F47" s="113" t="s">
        <v>52</v>
      </c>
      <c r="G47" s="112" t="s">
        <v>52</v>
      </c>
      <c r="H47" s="139" t="s">
        <v>28</v>
      </c>
      <c r="I47" s="139" t="s">
        <v>52</v>
      </c>
      <c r="J47" s="114" t="s">
        <v>28</v>
      </c>
      <c r="K47" s="140"/>
      <c r="L47" s="40"/>
    </row>
    <row r="48" spans="1:12" ht="17.25" customHeight="1" x14ac:dyDescent="0.3">
      <c r="A48" s="66" t="s">
        <v>190</v>
      </c>
      <c r="B48" s="65"/>
      <c r="C48" s="112"/>
      <c r="D48" s="112"/>
      <c r="E48" s="141">
        <v>3557.56</v>
      </c>
      <c r="F48" s="113"/>
      <c r="G48" s="114"/>
      <c r="H48" s="105"/>
      <c r="I48" s="105"/>
      <c r="J48" s="114"/>
      <c r="K48" s="106"/>
      <c r="L48" s="40"/>
    </row>
    <row r="49" spans="1:11" ht="10.5" customHeight="1" x14ac:dyDescent="0.25">
      <c r="A49" s="14"/>
      <c r="B49" s="15"/>
      <c r="C49" s="34"/>
      <c r="D49" s="34"/>
      <c r="E49" s="34"/>
      <c r="F49" s="34"/>
      <c r="G49" s="34"/>
      <c r="H49" s="34"/>
      <c r="I49" s="34"/>
      <c r="J49" s="41"/>
      <c r="K49" s="41"/>
    </row>
    <row r="50" spans="1:11" ht="43.5" customHeight="1" x14ac:dyDescent="0.3">
      <c r="A50" s="16" t="s">
        <v>36</v>
      </c>
      <c r="B50" s="2" t="s">
        <v>4</v>
      </c>
      <c r="C50" s="112" t="s">
        <v>28</v>
      </c>
      <c r="D50" s="142" t="s">
        <v>159</v>
      </c>
      <c r="E50" s="112" t="s">
        <v>174</v>
      </c>
      <c r="F50" s="112" t="s">
        <v>52</v>
      </c>
      <c r="G50" s="112" t="s">
        <v>166</v>
      </c>
      <c r="H50" s="142" t="s">
        <v>170</v>
      </c>
      <c r="I50" s="112" t="s">
        <v>52</v>
      </c>
      <c r="J50" s="114" t="s">
        <v>28</v>
      </c>
      <c r="K50" s="114"/>
    </row>
    <row r="51" spans="1:11" ht="22.5" customHeight="1" x14ac:dyDescent="0.3">
      <c r="A51" s="18" t="s">
        <v>34</v>
      </c>
      <c r="B51" s="19"/>
      <c r="C51" s="108"/>
      <c r="D51" s="107">
        <v>62.93</v>
      </c>
      <c r="E51" s="108">
        <v>77</v>
      </c>
      <c r="F51" s="108"/>
      <c r="G51" s="108">
        <v>104.94</v>
      </c>
      <c r="H51" s="108">
        <v>72.400000000000006</v>
      </c>
      <c r="I51" s="115"/>
      <c r="J51" s="143"/>
      <c r="K51" s="109"/>
    </row>
    <row r="52" spans="1:11" ht="10.5" customHeight="1" x14ac:dyDescent="0.25">
      <c r="A52" s="12"/>
      <c r="B52" s="13"/>
      <c r="C52" s="110"/>
      <c r="D52" s="110"/>
      <c r="E52" s="110"/>
      <c r="F52" s="110"/>
      <c r="G52" s="110"/>
      <c r="H52" s="110"/>
      <c r="I52" s="110"/>
      <c r="J52" s="111"/>
      <c r="K52" s="111"/>
    </row>
    <row r="53" spans="1:11" ht="24.75" customHeight="1" x14ac:dyDescent="0.25">
      <c r="A53" s="16" t="s">
        <v>37</v>
      </c>
      <c r="B53" s="2" t="s">
        <v>27</v>
      </c>
      <c r="C53" s="112" t="s">
        <v>28</v>
      </c>
      <c r="D53" s="112"/>
      <c r="E53" s="112"/>
      <c r="F53" s="112" t="s">
        <v>52</v>
      </c>
      <c r="G53" s="114"/>
      <c r="H53" s="144"/>
      <c r="I53" s="112"/>
      <c r="J53" s="114" t="s">
        <v>28</v>
      </c>
      <c r="K53" s="114"/>
    </row>
    <row r="54" spans="1:11" ht="15" customHeight="1" x14ac:dyDescent="0.25">
      <c r="A54" s="18" t="s">
        <v>34</v>
      </c>
      <c r="B54" s="19"/>
      <c r="C54" s="108"/>
      <c r="D54" s="107">
        <v>75.52</v>
      </c>
      <c r="E54" s="108">
        <v>81.89</v>
      </c>
      <c r="F54" s="108"/>
      <c r="G54" s="109">
        <v>119.5</v>
      </c>
      <c r="H54" s="145">
        <v>86.48</v>
      </c>
      <c r="I54" s="108"/>
      <c r="J54" s="109"/>
      <c r="K54" s="109"/>
    </row>
    <row r="55" spans="1:11" ht="10.5" customHeight="1" x14ac:dyDescent="0.25">
      <c r="A55" s="12"/>
      <c r="B55" s="13"/>
      <c r="C55" s="110"/>
      <c r="D55" s="110"/>
      <c r="E55" s="110"/>
      <c r="F55" s="110"/>
      <c r="G55" s="111"/>
      <c r="H55" s="146"/>
      <c r="I55" s="110"/>
      <c r="J55" s="111"/>
      <c r="K55" s="111"/>
    </row>
    <row r="56" spans="1:11" ht="28.5" customHeight="1" x14ac:dyDescent="0.3">
      <c r="A56" s="16" t="s">
        <v>38</v>
      </c>
      <c r="B56" s="2" t="s">
        <v>2</v>
      </c>
      <c r="C56" s="112" t="s">
        <v>28</v>
      </c>
      <c r="D56" s="112"/>
      <c r="E56" s="112"/>
      <c r="F56" s="112" t="s">
        <v>52</v>
      </c>
      <c r="G56" s="114"/>
      <c r="H56" s="144"/>
      <c r="I56" s="142" t="s">
        <v>52</v>
      </c>
      <c r="J56" s="114" t="s">
        <v>28</v>
      </c>
      <c r="K56" s="114"/>
    </row>
    <row r="57" spans="1:11" ht="15" customHeight="1" x14ac:dyDescent="0.3">
      <c r="A57" s="18" t="s">
        <v>34</v>
      </c>
      <c r="B57" s="8"/>
      <c r="C57" s="108"/>
      <c r="D57" s="147">
        <v>88.11</v>
      </c>
      <c r="E57" s="108">
        <v>90.7</v>
      </c>
      <c r="F57" s="108"/>
      <c r="G57" s="109">
        <v>134.08000000000001</v>
      </c>
      <c r="H57" s="145">
        <v>100.58</v>
      </c>
      <c r="I57" s="115"/>
      <c r="J57" s="143"/>
      <c r="K57" s="109"/>
    </row>
    <row r="58" spans="1:11" ht="10.5" customHeight="1" x14ac:dyDescent="0.25">
      <c r="A58" s="12"/>
      <c r="B58" s="15"/>
      <c r="C58" s="110"/>
      <c r="D58" s="135"/>
      <c r="E58" s="110"/>
      <c r="F58" s="110"/>
      <c r="G58" s="111"/>
      <c r="H58" s="146"/>
      <c r="I58" s="110"/>
      <c r="J58" s="111"/>
      <c r="K58" s="111"/>
    </row>
    <row r="59" spans="1:11" ht="24.75" customHeight="1" x14ac:dyDescent="0.25">
      <c r="A59" s="16" t="s">
        <v>39</v>
      </c>
      <c r="B59" s="2" t="s">
        <v>3</v>
      </c>
      <c r="C59" s="112" t="s">
        <v>28</v>
      </c>
      <c r="D59" s="112"/>
      <c r="E59" s="112"/>
      <c r="F59" s="112" t="s">
        <v>52</v>
      </c>
      <c r="G59" s="114"/>
      <c r="H59" s="144"/>
      <c r="I59" s="112" t="s">
        <v>52</v>
      </c>
      <c r="J59" s="114" t="s">
        <v>28</v>
      </c>
      <c r="K59" s="114"/>
    </row>
    <row r="60" spans="1:11" ht="15" customHeight="1" x14ac:dyDescent="0.25">
      <c r="A60" s="18" t="s">
        <v>34</v>
      </c>
      <c r="B60" s="8"/>
      <c r="C60" s="108"/>
      <c r="D60" s="147">
        <v>100.69</v>
      </c>
      <c r="E60" s="108">
        <v>124.29</v>
      </c>
      <c r="F60" s="108"/>
      <c r="G60" s="109">
        <v>148.63999999999999</v>
      </c>
      <c r="H60" s="145">
        <v>114.64</v>
      </c>
      <c r="I60" s="108"/>
      <c r="J60" s="109"/>
      <c r="K60" s="109"/>
    </row>
    <row r="61" spans="1:11" ht="15" customHeight="1" x14ac:dyDescent="0.3">
      <c r="A61" s="66" t="s">
        <v>205</v>
      </c>
      <c r="B61" s="65"/>
      <c r="C61" s="105"/>
      <c r="D61" s="123">
        <v>327.25</v>
      </c>
      <c r="E61" s="105">
        <v>373.88</v>
      </c>
      <c r="F61" s="105"/>
      <c r="G61" s="106">
        <v>507.16</v>
      </c>
      <c r="H61" s="148">
        <v>374.1</v>
      </c>
      <c r="I61" s="105"/>
      <c r="J61" s="106"/>
      <c r="K61" s="49"/>
    </row>
    <row r="62" spans="1:11" ht="10.5" customHeight="1" x14ac:dyDescent="0.25">
      <c r="A62" s="12"/>
      <c r="B62" s="15"/>
      <c r="C62" s="110"/>
      <c r="D62" s="149"/>
      <c r="E62" s="110"/>
      <c r="F62" s="110"/>
      <c r="G62" s="111"/>
      <c r="H62" s="146"/>
      <c r="I62" s="110"/>
      <c r="J62" s="111"/>
      <c r="K62" s="41"/>
    </row>
    <row r="63" spans="1:11" ht="24.75" customHeight="1" x14ac:dyDescent="0.25">
      <c r="A63" s="16" t="s">
        <v>40</v>
      </c>
      <c r="B63" s="2" t="s">
        <v>43</v>
      </c>
      <c r="C63" s="112" t="s">
        <v>28</v>
      </c>
      <c r="D63" s="112" t="s">
        <v>52</v>
      </c>
      <c r="E63" s="112" t="s">
        <v>28</v>
      </c>
      <c r="F63" s="112" t="s">
        <v>52</v>
      </c>
      <c r="G63" s="114"/>
      <c r="H63" s="144"/>
      <c r="I63" s="112" t="s">
        <v>52</v>
      </c>
      <c r="J63" s="114" t="s">
        <v>28</v>
      </c>
      <c r="K63" s="42"/>
    </row>
    <row r="64" spans="1:11" ht="15" customHeight="1" x14ac:dyDescent="0.25">
      <c r="A64" s="18" t="s">
        <v>34</v>
      </c>
      <c r="B64" s="19"/>
      <c r="C64" s="108"/>
      <c r="D64" s="108"/>
      <c r="E64" s="108"/>
      <c r="F64" s="108"/>
      <c r="G64" s="109">
        <v>93.66</v>
      </c>
      <c r="H64" s="150">
        <v>61.43</v>
      </c>
      <c r="I64" s="108"/>
      <c r="J64" s="109"/>
      <c r="K64" s="43"/>
    </row>
    <row r="65" spans="1:11" ht="10.5" customHeight="1" x14ac:dyDescent="0.25">
      <c r="A65" s="12"/>
      <c r="B65" s="13"/>
      <c r="C65" s="110"/>
      <c r="D65" s="110"/>
      <c r="E65" s="110"/>
      <c r="F65" s="110"/>
      <c r="G65" s="111"/>
      <c r="H65" s="146"/>
      <c r="I65" s="110"/>
      <c r="J65" s="111"/>
      <c r="K65" s="41"/>
    </row>
    <row r="66" spans="1:11" ht="25.5" customHeight="1" x14ac:dyDescent="0.25">
      <c r="A66" s="16" t="s">
        <v>41</v>
      </c>
      <c r="B66" s="2" t="s">
        <v>44</v>
      </c>
      <c r="C66" s="112" t="s">
        <v>28</v>
      </c>
      <c r="D66" s="112" t="s">
        <v>52</v>
      </c>
      <c r="E66" s="112" t="s">
        <v>28</v>
      </c>
      <c r="F66" s="112" t="s">
        <v>52</v>
      </c>
      <c r="G66" s="114"/>
      <c r="H66" s="144"/>
      <c r="I66" s="112" t="s">
        <v>52</v>
      </c>
      <c r="J66" s="114" t="s">
        <v>28</v>
      </c>
      <c r="K66" s="42"/>
    </row>
    <row r="67" spans="1:11" ht="15" customHeight="1" x14ac:dyDescent="0.25">
      <c r="A67" s="18" t="s">
        <v>34</v>
      </c>
      <c r="B67" s="19"/>
      <c r="C67" s="108"/>
      <c r="D67" s="108"/>
      <c r="E67" s="108"/>
      <c r="F67" s="108"/>
      <c r="G67" s="109">
        <v>103.92</v>
      </c>
      <c r="H67" s="150">
        <v>71.34</v>
      </c>
      <c r="I67" s="108"/>
      <c r="J67" s="109"/>
      <c r="K67" s="43"/>
    </row>
    <row r="68" spans="1:11" ht="10.5" customHeight="1" x14ac:dyDescent="0.25">
      <c r="A68" s="12"/>
      <c r="B68" s="13"/>
      <c r="C68" s="110"/>
      <c r="D68" s="110"/>
      <c r="E68" s="110"/>
      <c r="F68" s="110"/>
      <c r="G68" s="111"/>
      <c r="H68" s="146"/>
      <c r="I68" s="110"/>
      <c r="J68" s="111"/>
      <c r="K68" s="41"/>
    </row>
    <row r="69" spans="1:11" ht="27.75" customHeight="1" x14ac:dyDescent="0.25">
      <c r="A69" s="16" t="s">
        <v>42</v>
      </c>
      <c r="B69" s="2" t="s">
        <v>45</v>
      </c>
      <c r="C69" s="112" t="s">
        <v>28</v>
      </c>
      <c r="D69" s="112" t="s">
        <v>52</v>
      </c>
      <c r="E69" s="112" t="s">
        <v>28</v>
      </c>
      <c r="F69" s="112" t="s">
        <v>52</v>
      </c>
      <c r="G69" s="114"/>
      <c r="H69" s="144"/>
      <c r="I69" s="112" t="s">
        <v>52</v>
      </c>
      <c r="J69" s="114" t="s">
        <v>28</v>
      </c>
      <c r="K69" s="42"/>
    </row>
    <row r="70" spans="1:11" ht="15" customHeight="1" x14ac:dyDescent="0.25">
      <c r="A70" s="18" t="s">
        <v>34</v>
      </c>
      <c r="B70" s="19"/>
      <c r="C70" s="108"/>
      <c r="D70" s="109"/>
      <c r="E70" s="108"/>
      <c r="F70" s="108"/>
      <c r="G70" s="109">
        <v>114.18</v>
      </c>
      <c r="H70" s="150">
        <v>81.239999999999995</v>
      </c>
      <c r="I70" s="108"/>
      <c r="J70" s="109"/>
      <c r="K70" s="43"/>
    </row>
    <row r="71" spans="1:11" ht="21.6" customHeight="1" x14ac:dyDescent="0.3">
      <c r="A71" s="66" t="s">
        <v>204</v>
      </c>
      <c r="B71" s="1"/>
      <c r="C71" s="105"/>
      <c r="D71" s="105"/>
      <c r="E71" s="105"/>
      <c r="F71" s="105"/>
      <c r="G71" s="106">
        <v>311.76</v>
      </c>
      <c r="H71" s="151">
        <v>214.01</v>
      </c>
      <c r="I71" s="105"/>
      <c r="J71" s="106"/>
      <c r="K71" s="49"/>
    </row>
    <row r="72" spans="1:11" ht="10.5" customHeight="1" thickBot="1" x14ac:dyDescent="0.3">
      <c r="A72" s="12"/>
      <c r="B72" s="13"/>
      <c r="C72" s="34"/>
      <c r="D72" s="34"/>
      <c r="E72" s="34"/>
      <c r="F72" s="34"/>
      <c r="G72" s="41"/>
      <c r="H72" s="35"/>
      <c r="I72" s="34"/>
      <c r="J72" s="41"/>
      <c r="K72" s="41"/>
    </row>
    <row r="73" spans="1:11" ht="36.6" customHeight="1" x14ac:dyDescent="0.3">
      <c r="A73" s="29"/>
      <c r="B73" s="5"/>
      <c r="C73" s="67" t="s">
        <v>47</v>
      </c>
      <c r="D73" s="68" t="s">
        <v>158</v>
      </c>
      <c r="E73" s="69" t="s">
        <v>12</v>
      </c>
      <c r="F73" s="68" t="s">
        <v>6</v>
      </c>
      <c r="G73" s="67" t="s">
        <v>162</v>
      </c>
      <c r="H73" s="70" t="s">
        <v>48</v>
      </c>
      <c r="I73" s="68" t="s">
        <v>50</v>
      </c>
      <c r="J73" s="210" t="s">
        <v>49</v>
      </c>
      <c r="K73" s="211"/>
    </row>
    <row r="74" spans="1:11" ht="24.6" customHeight="1" thickBot="1" x14ac:dyDescent="0.35">
      <c r="A74" s="10" t="s">
        <v>0</v>
      </c>
      <c r="B74" s="11" t="s">
        <v>1</v>
      </c>
      <c r="C74" s="71" t="s">
        <v>5</v>
      </c>
      <c r="D74" s="72" t="s">
        <v>5</v>
      </c>
      <c r="E74" s="73" t="s">
        <v>5</v>
      </c>
      <c r="F74" s="72" t="s">
        <v>5</v>
      </c>
      <c r="G74" s="72" t="s">
        <v>5</v>
      </c>
      <c r="H74" s="74" t="s">
        <v>5</v>
      </c>
      <c r="I74" s="72" t="s">
        <v>5</v>
      </c>
      <c r="J74" s="212" t="s">
        <v>5</v>
      </c>
      <c r="K74" s="213"/>
    </row>
    <row r="75" spans="1:11" ht="36.6" customHeight="1" x14ac:dyDescent="0.3">
      <c r="A75" s="76" t="s">
        <v>191</v>
      </c>
      <c r="B75" s="75" t="s">
        <v>46</v>
      </c>
      <c r="C75" s="77"/>
      <c r="D75" s="77"/>
      <c r="E75" s="78"/>
      <c r="F75" s="77" t="s">
        <v>192</v>
      </c>
      <c r="G75" s="77"/>
      <c r="H75" s="77"/>
      <c r="I75" s="77"/>
      <c r="J75" s="152"/>
      <c r="K75" s="77"/>
    </row>
    <row r="76" spans="1:11" ht="51" customHeight="1" x14ac:dyDescent="0.3">
      <c r="A76" s="18" t="s">
        <v>34</v>
      </c>
      <c r="B76" s="19"/>
      <c r="C76" s="154">
        <v>192</v>
      </c>
      <c r="D76" s="108"/>
      <c r="E76" s="108"/>
      <c r="F76" s="205" t="s">
        <v>222</v>
      </c>
      <c r="G76" s="62" t="s">
        <v>214</v>
      </c>
      <c r="H76" s="36"/>
      <c r="I76" s="33"/>
      <c r="J76" s="109">
        <v>208.33</v>
      </c>
      <c r="K76" s="43"/>
    </row>
    <row r="77" spans="1:11" ht="7.2" customHeight="1" x14ac:dyDescent="0.3">
      <c r="A77" s="12"/>
      <c r="B77" s="13"/>
      <c r="C77" s="127"/>
      <c r="D77" s="110"/>
      <c r="E77" s="110"/>
      <c r="F77" s="110"/>
      <c r="G77" s="41"/>
      <c r="H77" s="35"/>
      <c r="I77" s="34"/>
      <c r="J77" s="111"/>
      <c r="K77" s="41"/>
    </row>
    <row r="78" spans="1:11" s="56" customFormat="1" ht="33" customHeight="1" x14ac:dyDescent="0.3">
      <c r="A78" s="79" t="s">
        <v>193</v>
      </c>
      <c r="B78" s="80"/>
      <c r="C78" s="155"/>
      <c r="D78" s="136"/>
      <c r="E78" s="153"/>
      <c r="F78" s="153"/>
      <c r="G78" s="82"/>
      <c r="H78" s="81"/>
      <c r="I78" s="58"/>
      <c r="J78" s="153"/>
      <c r="K78" s="82"/>
    </row>
    <row r="79" spans="1:11" ht="51.6" customHeight="1" x14ac:dyDescent="0.3">
      <c r="A79" s="17" t="s">
        <v>34</v>
      </c>
      <c r="B79" s="1"/>
      <c r="C79" s="207">
        <v>256</v>
      </c>
      <c r="D79" s="105"/>
      <c r="E79" s="106"/>
      <c r="F79" s="206" t="s">
        <v>221</v>
      </c>
      <c r="G79" s="62" t="s">
        <v>215</v>
      </c>
      <c r="H79" s="37"/>
      <c r="I79" s="32"/>
      <c r="J79" s="106">
        <v>278.33</v>
      </c>
      <c r="K79" s="49"/>
    </row>
    <row r="80" spans="1:11" ht="6.6" customHeight="1" x14ac:dyDescent="0.25">
      <c r="A80" s="50"/>
      <c r="B80" s="51"/>
      <c r="C80" s="59"/>
      <c r="D80" s="59"/>
      <c r="E80" s="61"/>
      <c r="F80" s="59"/>
      <c r="G80" s="61"/>
      <c r="H80" s="59"/>
      <c r="I80" s="60"/>
      <c r="J80" s="61"/>
      <c r="K80" s="61"/>
    </row>
    <row r="81" spans="1:11" ht="60.6" x14ac:dyDescent="0.3">
      <c r="A81" s="45" t="s">
        <v>53</v>
      </c>
      <c r="B81" s="46"/>
      <c r="C81" s="156" t="s">
        <v>177</v>
      </c>
      <c r="D81" s="112" t="s">
        <v>160</v>
      </c>
      <c r="E81" s="157" t="s">
        <v>175</v>
      </c>
      <c r="F81" s="158" t="s">
        <v>183</v>
      </c>
      <c r="G81" s="157" t="s">
        <v>167</v>
      </c>
      <c r="H81" s="158" t="s">
        <v>170</v>
      </c>
      <c r="I81" s="159" t="s">
        <v>81</v>
      </c>
      <c r="J81" s="157" t="s">
        <v>155</v>
      </c>
      <c r="K81" s="157"/>
    </row>
    <row r="82" spans="1:11" x14ac:dyDescent="0.25">
      <c r="A82" s="47" t="s">
        <v>55</v>
      </c>
      <c r="B82" s="48" t="s">
        <v>54</v>
      </c>
      <c r="C82" s="160">
        <v>69.7</v>
      </c>
      <c r="D82" s="161">
        <v>38.76</v>
      </c>
      <c r="E82" s="162">
        <v>46.4</v>
      </c>
      <c r="F82" s="163">
        <v>54.97</v>
      </c>
      <c r="G82" s="162">
        <v>82.96</v>
      </c>
      <c r="H82" s="163">
        <v>57.95</v>
      </c>
      <c r="I82" s="164">
        <v>33.96</v>
      </c>
      <c r="J82" s="165">
        <v>64.62</v>
      </c>
      <c r="K82" s="157"/>
    </row>
    <row r="83" spans="1:11" x14ac:dyDescent="0.25">
      <c r="A83" s="47" t="s">
        <v>56</v>
      </c>
      <c r="B83" s="48" t="s">
        <v>57</v>
      </c>
      <c r="C83" s="160">
        <v>69.7</v>
      </c>
      <c r="D83" s="161">
        <v>38.76</v>
      </c>
      <c r="E83" s="162">
        <v>46.4</v>
      </c>
      <c r="F83" s="163">
        <v>53.07</v>
      </c>
      <c r="G83" s="162">
        <v>82.96</v>
      </c>
      <c r="H83" s="163">
        <v>57.95</v>
      </c>
      <c r="I83" s="164">
        <v>33.96</v>
      </c>
      <c r="J83" s="165">
        <v>63.85</v>
      </c>
      <c r="K83" s="157"/>
    </row>
    <row r="84" spans="1:11" x14ac:dyDescent="0.25">
      <c r="A84" s="47" t="s">
        <v>58</v>
      </c>
      <c r="B84" s="48" t="s">
        <v>54</v>
      </c>
      <c r="C84" s="160">
        <v>69.7</v>
      </c>
      <c r="D84" s="161">
        <v>38.76</v>
      </c>
      <c r="E84" s="162">
        <v>46.4</v>
      </c>
      <c r="F84" s="163">
        <v>54.97</v>
      </c>
      <c r="G84" s="162">
        <v>82.96</v>
      </c>
      <c r="H84" s="163">
        <v>57.95</v>
      </c>
      <c r="I84" s="164">
        <v>33.96</v>
      </c>
      <c r="J84" s="165">
        <v>64.62</v>
      </c>
      <c r="K84" s="157"/>
    </row>
    <row r="85" spans="1:11" x14ac:dyDescent="0.25">
      <c r="A85" s="47" t="s">
        <v>59</v>
      </c>
      <c r="B85" s="48" t="s">
        <v>57</v>
      </c>
      <c r="C85" s="160">
        <v>69.7</v>
      </c>
      <c r="D85" s="161">
        <v>38.76</v>
      </c>
      <c r="E85" s="162">
        <v>46.4</v>
      </c>
      <c r="F85" s="163">
        <v>53.07</v>
      </c>
      <c r="G85" s="162">
        <v>82.96</v>
      </c>
      <c r="H85" s="163">
        <v>57.95</v>
      </c>
      <c r="I85" s="164">
        <v>33.96</v>
      </c>
      <c r="J85" s="165">
        <v>63.85</v>
      </c>
      <c r="K85" s="157"/>
    </row>
    <row r="86" spans="1:11" x14ac:dyDescent="0.25">
      <c r="A86" s="47" t="s">
        <v>60</v>
      </c>
      <c r="B86" s="48" t="s">
        <v>54</v>
      </c>
      <c r="C86" s="160">
        <v>69.7</v>
      </c>
      <c r="D86" s="161">
        <v>38.76</v>
      </c>
      <c r="E86" s="162">
        <v>46.4</v>
      </c>
      <c r="F86" s="163">
        <v>54.97</v>
      </c>
      <c r="G86" s="162">
        <v>82.96</v>
      </c>
      <c r="H86" s="163">
        <v>57.95</v>
      </c>
      <c r="I86" s="164">
        <v>33.96</v>
      </c>
      <c r="J86" s="165">
        <v>64.62</v>
      </c>
      <c r="K86" s="157"/>
    </row>
    <row r="87" spans="1:11" x14ac:dyDescent="0.25">
      <c r="A87" s="47" t="s">
        <v>61</v>
      </c>
      <c r="B87" s="48" t="s">
        <v>57</v>
      </c>
      <c r="C87" s="160">
        <v>69.7</v>
      </c>
      <c r="D87" s="161">
        <v>38.76</v>
      </c>
      <c r="E87" s="162">
        <v>46.4</v>
      </c>
      <c r="F87" s="163">
        <v>53.07</v>
      </c>
      <c r="G87" s="162">
        <v>82.96</v>
      </c>
      <c r="H87" s="163">
        <v>57.95</v>
      </c>
      <c r="I87" s="164">
        <v>33.96</v>
      </c>
      <c r="J87" s="165">
        <v>63.85</v>
      </c>
      <c r="K87" s="157"/>
    </row>
    <row r="88" spans="1:11" x14ac:dyDescent="0.25">
      <c r="A88" s="47" t="s">
        <v>62</v>
      </c>
      <c r="B88" s="48" t="s">
        <v>54</v>
      </c>
      <c r="C88" s="160">
        <v>69.7</v>
      </c>
      <c r="D88" s="161">
        <v>38.76</v>
      </c>
      <c r="E88" s="162">
        <v>46.4</v>
      </c>
      <c r="F88" s="163">
        <v>54.97</v>
      </c>
      <c r="G88" s="162">
        <v>82.96</v>
      </c>
      <c r="H88" s="163">
        <v>57.95</v>
      </c>
      <c r="I88" s="164">
        <v>33.96</v>
      </c>
      <c r="J88" s="165">
        <v>64.62</v>
      </c>
      <c r="K88" s="157"/>
    </row>
    <row r="89" spans="1:11" x14ac:dyDescent="0.25">
      <c r="A89" s="47" t="s">
        <v>63</v>
      </c>
      <c r="B89" s="48" t="s">
        <v>57</v>
      </c>
      <c r="C89" s="160">
        <v>69.7</v>
      </c>
      <c r="D89" s="161">
        <v>38.76</v>
      </c>
      <c r="E89" s="162">
        <v>46.4</v>
      </c>
      <c r="F89" s="163">
        <v>53.07</v>
      </c>
      <c r="G89" s="162">
        <v>82.96</v>
      </c>
      <c r="H89" s="163">
        <v>57.95</v>
      </c>
      <c r="I89" s="164">
        <v>33.96</v>
      </c>
      <c r="J89" s="165">
        <v>63.85</v>
      </c>
      <c r="K89" s="157"/>
    </row>
    <row r="90" spans="1:11" x14ac:dyDescent="0.25">
      <c r="A90" s="47" t="s">
        <v>64</v>
      </c>
      <c r="B90" s="48" t="s">
        <v>54</v>
      </c>
      <c r="C90" s="160">
        <v>69.7</v>
      </c>
      <c r="D90" s="161">
        <v>38.76</v>
      </c>
      <c r="E90" s="162">
        <v>46.4</v>
      </c>
      <c r="F90" s="163">
        <v>54.97</v>
      </c>
      <c r="G90" s="162">
        <v>82.96</v>
      </c>
      <c r="H90" s="163">
        <v>57.95</v>
      </c>
      <c r="I90" s="164">
        <v>33.96</v>
      </c>
      <c r="J90" s="165">
        <v>64.62</v>
      </c>
      <c r="K90" s="157"/>
    </row>
    <row r="91" spans="1:11" x14ac:dyDescent="0.25">
      <c r="A91" s="47" t="s">
        <v>65</v>
      </c>
      <c r="B91" s="48" t="s">
        <v>57</v>
      </c>
      <c r="C91" s="160">
        <v>69.7</v>
      </c>
      <c r="D91" s="161">
        <v>38.76</v>
      </c>
      <c r="E91" s="162">
        <v>46.4</v>
      </c>
      <c r="F91" s="163">
        <v>53.07</v>
      </c>
      <c r="G91" s="162">
        <v>82.96</v>
      </c>
      <c r="H91" s="163">
        <v>57.95</v>
      </c>
      <c r="I91" s="164">
        <v>33.96</v>
      </c>
      <c r="J91" s="165">
        <v>63.85</v>
      </c>
      <c r="K91" s="157"/>
    </row>
    <row r="92" spans="1:11" x14ac:dyDescent="0.25">
      <c r="A92" s="47" t="s">
        <v>66</v>
      </c>
      <c r="B92" s="48" t="s">
        <v>54</v>
      </c>
      <c r="C92" s="160">
        <v>69.7</v>
      </c>
      <c r="D92" s="161">
        <v>38.76</v>
      </c>
      <c r="E92" s="162">
        <v>46.4</v>
      </c>
      <c r="F92" s="163">
        <v>54.97</v>
      </c>
      <c r="G92" s="162">
        <v>82.96</v>
      </c>
      <c r="H92" s="163">
        <v>57.95</v>
      </c>
      <c r="I92" s="164">
        <v>33.96</v>
      </c>
      <c r="J92" s="165">
        <v>64.62</v>
      </c>
      <c r="K92" s="157"/>
    </row>
    <row r="93" spans="1:11" x14ac:dyDescent="0.25">
      <c r="A93" s="47" t="s">
        <v>67</v>
      </c>
      <c r="B93" s="48" t="s">
        <v>57</v>
      </c>
      <c r="C93" s="160">
        <v>69.7</v>
      </c>
      <c r="D93" s="161">
        <v>38.76</v>
      </c>
      <c r="E93" s="162">
        <v>46.4</v>
      </c>
      <c r="F93" s="163">
        <v>53.07</v>
      </c>
      <c r="G93" s="162">
        <v>82.96</v>
      </c>
      <c r="H93" s="163">
        <v>57.95</v>
      </c>
      <c r="I93" s="164">
        <v>33.96</v>
      </c>
      <c r="J93" s="165">
        <v>63.85</v>
      </c>
      <c r="K93" s="157"/>
    </row>
    <row r="94" spans="1:11" x14ac:dyDescent="0.25">
      <c r="A94" s="47" t="s">
        <v>68</v>
      </c>
      <c r="B94" s="48" t="s">
        <v>54</v>
      </c>
      <c r="C94" s="160">
        <v>69.7</v>
      </c>
      <c r="D94" s="161">
        <v>38.76</v>
      </c>
      <c r="E94" s="162">
        <v>46.4</v>
      </c>
      <c r="F94" s="163">
        <v>54.97</v>
      </c>
      <c r="G94" s="162">
        <v>82.96</v>
      </c>
      <c r="H94" s="163">
        <v>57.95</v>
      </c>
      <c r="I94" s="164">
        <v>33.96</v>
      </c>
      <c r="J94" s="165">
        <v>64.62</v>
      </c>
      <c r="K94" s="157"/>
    </row>
    <row r="95" spans="1:11" x14ac:dyDescent="0.25">
      <c r="A95" s="47" t="s">
        <v>69</v>
      </c>
      <c r="B95" s="64" t="s">
        <v>57</v>
      </c>
      <c r="C95" s="162">
        <v>69.7</v>
      </c>
      <c r="D95" s="161">
        <v>38.76</v>
      </c>
      <c r="E95" s="162">
        <v>46.4</v>
      </c>
      <c r="F95" s="163">
        <v>53.07</v>
      </c>
      <c r="G95" s="162">
        <v>82.96</v>
      </c>
      <c r="H95" s="163">
        <v>57.95</v>
      </c>
      <c r="I95" s="164">
        <v>33.96</v>
      </c>
      <c r="J95" s="165">
        <v>63.85</v>
      </c>
      <c r="K95" s="157"/>
    </row>
    <row r="96" spans="1:11" x14ac:dyDescent="0.25">
      <c r="A96" s="47" t="s">
        <v>70</v>
      </c>
      <c r="B96" s="64" t="s">
        <v>54</v>
      </c>
      <c r="C96" s="162">
        <v>69.7</v>
      </c>
      <c r="D96" s="161">
        <v>38.76</v>
      </c>
      <c r="E96" s="162">
        <v>46.4</v>
      </c>
      <c r="F96" s="163">
        <v>54.97</v>
      </c>
      <c r="G96" s="162">
        <v>82.96</v>
      </c>
      <c r="H96" s="163">
        <v>57.95</v>
      </c>
      <c r="I96" s="164">
        <v>33.96</v>
      </c>
      <c r="J96" s="165">
        <v>64.62</v>
      </c>
      <c r="K96" s="157"/>
    </row>
    <row r="97" spans="1:11" x14ac:dyDescent="0.25">
      <c r="A97" s="47" t="s">
        <v>71</v>
      </c>
      <c r="B97" s="64" t="s">
        <v>57</v>
      </c>
      <c r="C97" s="162">
        <v>69.7</v>
      </c>
      <c r="D97" s="161">
        <v>38.76</v>
      </c>
      <c r="E97" s="162">
        <v>46.4</v>
      </c>
      <c r="F97" s="163">
        <v>53.07</v>
      </c>
      <c r="G97" s="162">
        <v>82.96</v>
      </c>
      <c r="H97" s="163">
        <v>57.95</v>
      </c>
      <c r="I97" s="164">
        <v>33.96</v>
      </c>
      <c r="J97" s="165">
        <v>63.85</v>
      </c>
      <c r="K97" s="157"/>
    </row>
    <row r="98" spans="1:11" ht="15.6" x14ac:dyDescent="0.3">
      <c r="A98" s="66" t="s">
        <v>203</v>
      </c>
      <c r="B98" s="64"/>
      <c r="C98" s="166">
        <f t="shared" ref="C98:J98" si="0">SUM(C82:C97)</f>
        <v>1115.2000000000003</v>
      </c>
      <c r="D98" s="167">
        <f t="shared" si="0"/>
        <v>620.16</v>
      </c>
      <c r="E98" s="166">
        <f t="shared" si="0"/>
        <v>742.39999999999975</v>
      </c>
      <c r="F98" s="168">
        <f t="shared" si="0"/>
        <v>864.32000000000016</v>
      </c>
      <c r="G98" s="166">
        <f t="shared" si="0"/>
        <v>1327.3600000000001</v>
      </c>
      <c r="H98" s="168">
        <f t="shared" si="0"/>
        <v>927.20000000000027</v>
      </c>
      <c r="I98" s="169">
        <f t="shared" si="0"/>
        <v>543.3599999999999</v>
      </c>
      <c r="J98" s="170">
        <f t="shared" si="0"/>
        <v>1027.76</v>
      </c>
      <c r="K98" s="171"/>
    </row>
    <row r="99" spans="1:11" ht="6.6" customHeight="1" x14ac:dyDescent="0.25">
      <c r="A99" s="50"/>
      <c r="B99" s="52"/>
      <c r="C99" s="61"/>
      <c r="D99" s="63"/>
      <c r="E99" s="61"/>
      <c r="F99" s="59"/>
      <c r="G99" s="61"/>
      <c r="H99" s="59"/>
      <c r="I99" s="60"/>
      <c r="J99" s="61"/>
      <c r="K99" s="61"/>
    </row>
    <row r="100" spans="1:11" ht="63.6" customHeight="1" x14ac:dyDescent="0.3">
      <c r="A100" s="45" t="s">
        <v>76</v>
      </c>
      <c r="C100" s="157" t="s">
        <v>177</v>
      </c>
      <c r="D100" s="112" t="s">
        <v>160</v>
      </c>
      <c r="E100" s="157" t="s">
        <v>175</v>
      </c>
      <c r="F100" s="158" t="s">
        <v>188</v>
      </c>
      <c r="G100" s="157" t="s">
        <v>167</v>
      </c>
      <c r="H100" s="158" t="s">
        <v>170</v>
      </c>
      <c r="I100" s="159" t="s">
        <v>82</v>
      </c>
      <c r="J100" s="157" t="s">
        <v>155</v>
      </c>
      <c r="K100" s="157"/>
    </row>
    <row r="101" spans="1:11" ht="15.6" x14ac:dyDescent="0.3">
      <c r="A101" s="47" t="s">
        <v>55</v>
      </c>
      <c r="B101" s="53" t="s">
        <v>77</v>
      </c>
      <c r="C101" s="162">
        <v>74.8</v>
      </c>
      <c r="D101" s="161">
        <v>38.76</v>
      </c>
      <c r="E101" s="162">
        <v>46.4</v>
      </c>
      <c r="F101" s="163">
        <v>83.73</v>
      </c>
      <c r="G101" s="162">
        <v>95.86</v>
      </c>
      <c r="H101" s="163">
        <v>59.22</v>
      </c>
      <c r="I101" s="164">
        <v>36.72</v>
      </c>
      <c r="J101" s="165">
        <v>64.62</v>
      </c>
      <c r="K101" s="157"/>
    </row>
    <row r="102" spans="1:11" ht="15.6" x14ac:dyDescent="0.3">
      <c r="A102" s="47" t="s">
        <v>56</v>
      </c>
      <c r="B102" s="53" t="s">
        <v>78</v>
      </c>
      <c r="C102" s="162">
        <v>74.8</v>
      </c>
      <c r="D102" s="161">
        <v>38.76</v>
      </c>
      <c r="E102" s="162">
        <v>46.4</v>
      </c>
      <c r="F102" s="163">
        <v>83.73</v>
      </c>
      <c r="G102" s="162">
        <v>95.86</v>
      </c>
      <c r="H102" s="163">
        <v>59.22</v>
      </c>
      <c r="I102" s="164">
        <v>36.72</v>
      </c>
      <c r="J102" s="165">
        <v>63.85</v>
      </c>
      <c r="K102" s="157"/>
    </row>
    <row r="103" spans="1:11" ht="15.6" x14ac:dyDescent="0.3">
      <c r="A103" s="47" t="s">
        <v>58</v>
      </c>
      <c r="B103" s="53" t="s">
        <v>77</v>
      </c>
      <c r="C103" s="162">
        <v>74.8</v>
      </c>
      <c r="D103" s="161">
        <v>38.76</v>
      </c>
      <c r="E103" s="162">
        <v>46.4</v>
      </c>
      <c r="F103" s="163">
        <v>83.73</v>
      </c>
      <c r="G103" s="162">
        <v>95.86</v>
      </c>
      <c r="H103" s="163">
        <v>59.22</v>
      </c>
      <c r="I103" s="164">
        <v>36.72</v>
      </c>
      <c r="J103" s="165">
        <v>64.62</v>
      </c>
      <c r="K103" s="157"/>
    </row>
    <row r="104" spans="1:11" ht="15.6" x14ac:dyDescent="0.3">
      <c r="A104" s="47" t="s">
        <v>59</v>
      </c>
      <c r="B104" s="53" t="s">
        <v>78</v>
      </c>
      <c r="C104" s="162">
        <v>74.8</v>
      </c>
      <c r="D104" s="161">
        <v>38.76</v>
      </c>
      <c r="E104" s="162">
        <v>46.4</v>
      </c>
      <c r="F104" s="163">
        <v>83.73</v>
      </c>
      <c r="G104" s="162">
        <v>95.86</v>
      </c>
      <c r="H104" s="163">
        <v>59.22</v>
      </c>
      <c r="I104" s="164">
        <v>36.72</v>
      </c>
      <c r="J104" s="165">
        <v>63.85</v>
      </c>
      <c r="K104" s="157"/>
    </row>
    <row r="105" spans="1:11" ht="15.6" x14ac:dyDescent="0.3">
      <c r="A105" s="47" t="s">
        <v>72</v>
      </c>
      <c r="B105" s="53" t="s">
        <v>79</v>
      </c>
      <c r="C105" s="162">
        <v>74.8</v>
      </c>
      <c r="D105" s="161">
        <v>38.76</v>
      </c>
      <c r="E105" s="162">
        <v>46.4</v>
      </c>
      <c r="F105" s="163">
        <v>83.73</v>
      </c>
      <c r="G105" s="162">
        <v>95.86</v>
      </c>
      <c r="H105" s="163">
        <v>59.22</v>
      </c>
      <c r="I105" s="164">
        <v>36.72</v>
      </c>
      <c r="J105" s="165">
        <v>83.46</v>
      </c>
      <c r="K105" s="157"/>
    </row>
    <row r="106" spans="1:11" ht="15.6" x14ac:dyDescent="0.3">
      <c r="A106" s="47" t="s">
        <v>60</v>
      </c>
      <c r="B106" s="53" t="s">
        <v>77</v>
      </c>
      <c r="C106" s="162">
        <v>74.8</v>
      </c>
      <c r="D106" s="161">
        <v>38.76</v>
      </c>
      <c r="E106" s="162">
        <v>46.4</v>
      </c>
      <c r="F106" s="163">
        <v>83.73</v>
      </c>
      <c r="G106" s="162">
        <v>95.86</v>
      </c>
      <c r="H106" s="163">
        <v>59.22</v>
      </c>
      <c r="I106" s="164">
        <v>36.72</v>
      </c>
      <c r="J106" s="165">
        <v>64.62</v>
      </c>
      <c r="K106" s="157"/>
    </row>
    <row r="107" spans="1:11" ht="15.6" x14ac:dyDescent="0.3">
      <c r="A107" s="47" t="s">
        <v>61</v>
      </c>
      <c r="B107" s="53" t="s">
        <v>78</v>
      </c>
      <c r="C107" s="162">
        <v>74.8</v>
      </c>
      <c r="D107" s="161">
        <v>38.76</v>
      </c>
      <c r="E107" s="162">
        <v>46.4</v>
      </c>
      <c r="F107" s="163">
        <v>83.73</v>
      </c>
      <c r="G107" s="162">
        <v>95.86</v>
      </c>
      <c r="H107" s="163">
        <v>59.22</v>
      </c>
      <c r="I107" s="164">
        <v>36.72</v>
      </c>
      <c r="J107" s="165">
        <v>63.85</v>
      </c>
      <c r="K107" s="157"/>
    </row>
    <row r="108" spans="1:11" ht="15.6" x14ac:dyDescent="0.3">
      <c r="A108" s="47" t="s">
        <v>73</v>
      </c>
      <c r="B108" s="53" t="s">
        <v>79</v>
      </c>
      <c r="C108" s="162">
        <v>74.8</v>
      </c>
      <c r="D108" s="161">
        <v>38.76</v>
      </c>
      <c r="E108" s="162">
        <v>46.4</v>
      </c>
      <c r="F108" s="163">
        <v>83.73</v>
      </c>
      <c r="G108" s="162">
        <v>95.86</v>
      </c>
      <c r="H108" s="163">
        <v>59.22</v>
      </c>
      <c r="I108" s="164">
        <v>36.72</v>
      </c>
      <c r="J108" s="165">
        <v>83.46</v>
      </c>
      <c r="K108" s="157"/>
    </row>
    <row r="109" spans="1:11" ht="15.6" x14ac:dyDescent="0.3">
      <c r="A109" s="47" t="s">
        <v>62</v>
      </c>
      <c r="B109" s="53" t="s">
        <v>77</v>
      </c>
      <c r="C109" s="162">
        <v>74.8</v>
      </c>
      <c r="D109" s="161">
        <v>38.76</v>
      </c>
      <c r="E109" s="162">
        <v>46.4</v>
      </c>
      <c r="F109" s="163">
        <v>83.73</v>
      </c>
      <c r="G109" s="162">
        <v>95.86</v>
      </c>
      <c r="H109" s="163">
        <v>59.22</v>
      </c>
      <c r="I109" s="164">
        <v>36.72</v>
      </c>
      <c r="J109" s="165">
        <v>64.62</v>
      </c>
      <c r="K109" s="157"/>
    </row>
    <row r="110" spans="1:11" ht="15.6" x14ac:dyDescent="0.3">
      <c r="A110" s="47" t="s">
        <v>63</v>
      </c>
      <c r="B110" s="53" t="s">
        <v>78</v>
      </c>
      <c r="C110" s="162">
        <v>74.8</v>
      </c>
      <c r="D110" s="161">
        <v>38.76</v>
      </c>
      <c r="E110" s="162">
        <v>46.4</v>
      </c>
      <c r="F110" s="163">
        <v>83.73</v>
      </c>
      <c r="G110" s="162">
        <v>95.86</v>
      </c>
      <c r="H110" s="163">
        <v>59.22</v>
      </c>
      <c r="I110" s="164">
        <v>36.72</v>
      </c>
      <c r="J110" s="165">
        <v>63.85</v>
      </c>
      <c r="K110" s="157"/>
    </row>
    <row r="111" spans="1:11" ht="15.6" x14ac:dyDescent="0.3">
      <c r="A111" s="47" t="s">
        <v>64</v>
      </c>
      <c r="B111" s="53" t="s">
        <v>77</v>
      </c>
      <c r="C111" s="162">
        <v>74.8</v>
      </c>
      <c r="D111" s="161">
        <v>38.76</v>
      </c>
      <c r="E111" s="162">
        <v>46.4</v>
      </c>
      <c r="F111" s="163">
        <v>83.73</v>
      </c>
      <c r="G111" s="162">
        <v>95.86</v>
      </c>
      <c r="H111" s="163">
        <v>59.22</v>
      </c>
      <c r="I111" s="164">
        <v>36.72</v>
      </c>
      <c r="J111" s="165">
        <v>64.62</v>
      </c>
      <c r="K111" s="157"/>
    </row>
    <row r="112" spans="1:11" ht="15.6" x14ac:dyDescent="0.3">
      <c r="A112" s="47" t="s">
        <v>65</v>
      </c>
      <c r="B112" s="53" t="s">
        <v>78</v>
      </c>
      <c r="C112" s="162">
        <v>74.8</v>
      </c>
      <c r="D112" s="161">
        <v>38.76</v>
      </c>
      <c r="E112" s="162">
        <v>46.4</v>
      </c>
      <c r="F112" s="163">
        <v>83.73</v>
      </c>
      <c r="G112" s="162">
        <v>95.86</v>
      </c>
      <c r="H112" s="163">
        <v>59.22</v>
      </c>
      <c r="I112" s="164">
        <v>36.72</v>
      </c>
      <c r="J112" s="165">
        <v>63.85</v>
      </c>
      <c r="K112" s="157"/>
    </row>
    <row r="113" spans="1:11" ht="15.6" x14ac:dyDescent="0.3">
      <c r="A113" s="47" t="s">
        <v>74</v>
      </c>
      <c r="B113" s="53" t="s">
        <v>79</v>
      </c>
      <c r="C113" s="162">
        <v>74.8</v>
      </c>
      <c r="D113" s="161">
        <v>38.76</v>
      </c>
      <c r="E113" s="162">
        <v>46.4</v>
      </c>
      <c r="F113" s="163">
        <v>83.73</v>
      </c>
      <c r="G113" s="162">
        <v>95.86</v>
      </c>
      <c r="H113" s="163">
        <v>59.22</v>
      </c>
      <c r="I113" s="164">
        <v>36.72</v>
      </c>
      <c r="J113" s="165">
        <v>83.46</v>
      </c>
      <c r="K113" s="157"/>
    </row>
    <row r="114" spans="1:11" ht="15.6" x14ac:dyDescent="0.3">
      <c r="A114" s="47" t="s">
        <v>66</v>
      </c>
      <c r="B114" s="53" t="s">
        <v>77</v>
      </c>
      <c r="C114" s="162">
        <v>74.8</v>
      </c>
      <c r="D114" s="161">
        <v>38.76</v>
      </c>
      <c r="E114" s="162">
        <v>46.4</v>
      </c>
      <c r="F114" s="163">
        <v>83.73</v>
      </c>
      <c r="G114" s="162">
        <v>95.86</v>
      </c>
      <c r="H114" s="163">
        <v>59.22</v>
      </c>
      <c r="I114" s="164">
        <v>36.72</v>
      </c>
      <c r="J114" s="165">
        <v>64.62</v>
      </c>
      <c r="K114" s="157"/>
    </row>
    <row r="115" spans="1:11" ht="15.6" x14ac:dyDescent="0.3">
      <c r="A115" s="47" t="s">
        <v>67</v>
      </c>
      <c r="B115" s="53" t="s">
        <v>78</v>
      </c>
      <c r="C115" s="162">
        <v>74.8</v>
      </c>
      <c r="D115" s="161">
        <v>38.76</v>
      </c>
      <c r="E115" s="162">
        <v>46.4</v>
      </c>
      <c r="F115" s="163">
        <v>83.73</v>
      </c>
      <c r="G115" s="162">
        <v>95.86</v>
      </c>
      <c r="H115" s="163">
        <v>59.22</v>
      </c>
      <c r="I115" s="164">
        <v>36.72</v>
      </c>
      <c r="J115" s="165">
        <v>63.85</v>
      </c>
      <c r="K115" s="157"/>
    </row>
    <row r="116" spans="1:11" ht="15.6" x14ac:dyDescent="0.3">
      <c r="A116" s="47" t="s">
        <v>68</v>
      </c>
      <c r="B116" s="53" t="s">
        <v>77</v>
      </c>
      <c r="C116" s="162">
        <v>74.8</v>
      </c>
      <c r="D116" s="161">
        <v>38.76</v>
      </c>
      <c r="E116" s="162">
        <v>46.4</v>
      </c>
      <c r="F116" s="163">
        <v>83.73</v>
      </c>
      <c r="G116" s="162">
        <v>95.86</v>
      </c>
      <c r="H116" s="163">
        <v>59.22</v>
      </c>
      <c r="I116" s="164">
        <v>36.72</v>
      </c>
      <c r="J116" s="165">
        <v>64.62</v>
      </c>
      <c r="K116" s="157"/>
    </row>
    <row r="117" spans="1:11" ht="15.6" x14ac:dyDescent="0.3">
      <c r="A117" s="47" t="s">
        <v>69</v>
      </c>
      <c r="B117" s="53" t="s">
        <v>78</v>
      </c>
      <c r="C117" s="162">
        <v>74.8</v>
      </c>
      <c r="D117" s="161">
        <v>38.76</v>
      </c>
      <c r="E117" s="162">
        <v>46.4</v>
      </c>
      <c r="F117" s="163">
        <v>83.73</v>
      </c>
      <c r="G117" s="162">
        <v>95.86</v>
      </c>
      <c r="H117" s="163">
        <v>59.22</v>
      </c>
      <c r="I117" s="164">
        <v>36.72</v>
      </c>
      <c r="J117" s="165">
        <v>63.85</v>
      </c>
      <c r="K117" s="157"/>
    </row>
    <row r="118" spans="1:11" ht="15.6" x14ac:dyDescent="0.3">
      <c r="A118" s="47" t="s">
        <v>70</v>
      </c>
      <c r="B118" s="53" t="s">
        <v>77</v>
      </c>
      <c r="C118" s="162">
        <v>74.8</v>
      </c>
      <c r="D118" s="161">
        <v>38.76</v>
      </c>
      <c r="E118" s="162">
        <v>46.4</v>
      </c>
      <c r="F118" s="163">
        <v>83.73</v>
      </c>
      <c r="G118" s="162">
        <v>95.86</v>
      </c>
      <c r="H118" s="163">
        <v>59.22</v>
      </c>
      <c r="I118" s="164">
        <v>36.72</v>
      </c>
      <c r="J118" s="165">
        <v>64.62</v>
      </c>
      <c r="K118" s="157"/>
    </row>
    <row r="119" spans="1:11" ht="15.6" x14ac:dyDescent="0.3">
      <c r="A119" s="47" t="s">
        <v>71</v>
      </c>
      <c r="B119" s="53" t="s">
        <v>78</v>
      </c>
      <c r="C119" s="162">
        <v>74.8</v>
      </c>
      <c r="D119" s="161">
        <v>38.76</v>
      </c>
      <c r="E119" s="162">
        <v>46.4</v>
      </c>
      <c r="F119" s="163">
        <v>83.73</v>
      </c>
      <c r="G119" s="162">
        <v>95.86</v>
      </c>
      <c r="H119" s="163">
        <v>59.22</v>
      </c>
      <c r="I119" s="164">
        <v>36.72</v>
      </c>
      <c r="J119" s="165">
        <v>63.85</v>
      </c>
      <c r="K119" s="157"/>
    </row>
    <row r="120" spans="1:11" ht="15.6" x14ac:dyDescent="0.3">
      <c r="A120" s="47" t="s">
        <v>75</v>
      </c>
      <c r="B120" s="53" t="s">
        <v>79</v>
      </c>
      <c r="C120" s="162">
        <v>74.8</v>
      </c>
      <c r="D120" s="161">
        <v>38.76</v>
      </c>
      <c r="E120" s="162">
        <v>46.4</v>
      </c>
      <c r="F120" s="163">
        <v>83.73</v>
      </c>
      <c r="G120" s="162">
        <v>95.86</v>
      </c>
      <c r="H120" s="163">
        <v>59.22</v>
      </c>
      <c r="I120" s="164">
        <v>36.72</v>
      </c>
      <c r="J120" s="165">
        <v>83.46</v>
      </c>
      <c r="K120" s="157"/>
    </row>
    <row r="121" spans="1:11" ht="27" x14ac:dyDescent="0.3">
      <c r="A121" s="66" t="s">
        <v>202</v>
      </c>
      <c r="B121" s="53"/>
      <c r="C121" s="162">
        <f t="shared" ref="C121:J121" si="1">SUM(C101:C120)</f>
        <v>1495.9999999999995</v>
      </c>
      <c r="D121" s="161">
        <f t="shared" si="1"/>
        <v>775.19999999999993</v>
      </c>
      <c r="E121" s="162">
        <f t="shared" si="1"/>
        <v>927.99999999999966</v>
      </c>
      <c r="F121" s="163">
        <f t="shared" si="1"/>
        <v>1674.6000000000001</v>
      </c>
      <c r="G121" s="162">
        <f t="shared" si="1"/>
        <v>1917.1999999999991</v>
      </c>
      <c r="H121" s="163">
        <f t="shared" si="1"/>
        <v>1184.4000000000003</v>
      </c>
      <c r="I121" s="172">
        <f t="shared" si="1"/>
        <v>734.40000000000032</v>
      </c>
      <c r="J121" s="165">
        <f t="shared" si="1"/>
        <v>1361.6</v>
      </c>
      <c r="K121" s="157"/>
    </row>
    <row r="122" spans="1:11" ht="9" customHeight="1" x14ac:dyDescent="0.25">
      <c r="A122" s="50"/>
      <c r="B122" s="52"/>
      <c r="C122" s="61"/>
      <c r="D122" s="63"/>
      <c r="E122" s="61"/>
      <c r="F122" s="59"/>
      <c r="G122" s="61"/>
      <c r="H122" s="59"/>
      <c r="I122" s="60"/>
      <c r="J122" s="61"/>
      <c r="K122" s="61"/>
    </row>
    <row r="123" spans="1:11" ht="62.4" x14ac:dyDescent="0.3">
      <c r="A123" s="45" t="s">
        <v>80</v>
      </c>
      <c r="C123" s="157" t="s">
        <v>177</v>
      </c>
      <c r="D123" s="112" t="s">
        <v>160</v>
      </c>
      <c r="E123" s="157" t="s">
        <v>175</v>
      </c>
      <c r="F123" s="158" t="s">
        <v>188</v>
      </c>
      <c r="G123" s="173" t="s">
        <v>52</v>
      </c>
      <c r="H123" s="158" t="s">
        <v>170</v>
      </c>
      <c r="I123" s="159" t="s">
        <v>82</v>
      </c>
      <c r="J123" s="157" t="s">
        <v>155</v>
      </c>
      <c r="K123" s="44"/>
    </row>
    <row r="124" spans="1:11" x14ac:dyDescent="0.25">
      <c r="A124" s="39" t="s">
        <v>66</v>
      </c>
      <c r="B124" s="40" t="s">
        <v>77</v>
      </c>
      <c r="C124" s="162">
        <v>84.7</v>
      </c>
      <c r="D124" s="161">
        <v>38.76</v>
      </c>
      <c r="E124" s="162">
        <v>46.4</v>
      </c>
      <c r="F124" s="163">
        <v>83.73</v>
      </c>
      <c r="G124" s="157"/>
      <c r="H124" s="163">
        <v>59.22</v>
      </c>
      <c r="I124" s="164">
        <v>36.72</v>
      </c>
      <c r="J124" s="165">
        <v>69.62</v>
      </c>
      <c r="K124" s="44"/>
    </row>
    <row r="125" spans="1:11" x14ac:dyDescent="0.25">
      <c r="A125" s="39" t="s">
        <v>66</v>
      </c>
      <c r="B125" s="40" t="s">
        <v>78</v>
      </c>
      <c r="C125" s="162">
        <v>84.7</v>
      </c>
      <c r="D125" s="161">
        <v>38.76</v>
      </c>
      <c r="E125" s="162">
        <v>46.4</v>
      </c>
      <c r="F125" s="163">
        <v>83.73</v>
      </c>
      <c r="G125" s="157"/>
      <c r="H125" s="163">
        <v>59.22</v>
      </c>
      <c r="I125" s="164">
        <v>36.72</v>
      </c>
      <c r="J125" s="165">
        <v>68.849999999999994</v>
      </c>
      <c r="K125" s="44"/>
    </row>
    <row r="126" spans="1:11" ht="27" x14ac:dyDescent="0.3">
      <c r="A126" s="66" t="s">
        <v>201</v>
      </c>
      <c r="B126" s="40"/>
      <c r="C126" s="162">
        <f>SUM(C124:C125)</f>
        <v>169.4</v>
      </c>
      <c r="D126" s="161">
        <f>SUM(D124:D125)</f>
        <v>77.52</v>
      </c>
      <c r="E126" s="162">
        <f>SUM(E124:E125)</f>
        <v>92.8</v>
      </c>
      <c r="F126" s="163">
        <f>SUM(F124:F125)</f>
        <v>167.46</v>
      </c>
      <c r="G126" s="157"/>
      <c r="H126" s="163">
        <f>SUM(H124:H125)</f>
        <v>118.44</v>
      </c>
      <c r="I126" s="172">
        <f>SUM(I124:I125)</f>
        <v>73.44</v>
      </c>
      <c r="J126" s="165">
        <f>SUM(J124:J125)</f>
        <v>138.47</v>
      </c>
      <c r="K126" s="44"/>
    </row>
    <row r="127" spans="1:11" ht="6.6" customHeight="1" x14ac:dyDescent="0.25">
      <c r="A127" s="50"/>
      <c r="B127" s="52"/>
      <c r="C127" s="61"/>
      <c r="D127" s="63"/>
      <c r="E127" s="61"/>
      <c r="F127" s="59"/>
      <c r="G127" s="61"/>
      <c r="H127" s="59"/>
      <c r="I127" s="60"/>
      <c r="J127" s="61"/>
      <c r="K127" s="61"/>
    </row>
    <row r="128" spans="1:11" ht="62.4" x14ac:dyDescent="0.3">
      <c r="A128" s="45" t="s">
        <v>84</v>
      </c>
      <c r="C128" s="157" t="s">
        <v>177</v>
      </c>
      <c r="D128" s="112" t="s">
        <v>160</v>
      </c>
      <c r="E128" s="157" t="s">
        <v>175</v>
      </c>
      <c r="F128" s="158" t="s">
        <v>184</v>
      </c>
      <c r="G128" s="173" t="s">
        <v>52</v>
      </c>
      <c r="H128" s="158" t="s">
        <v>170</v>
      </c>
      <c r="I128" s="159" t="s">
        <v>83</v>
      </c>
      <c r="J128" s="173" t="s">
        <v>52</v>
      </c>
      <c r="K128" s="44"/>
    </row>
    <row r="129" spans="1:11" x14ac:dyDescent="0.25">
      <c r="A129" s="47" t="s">
        <v>55</v>
      </c>
      <c r="B129" s="54" t="s">
        <v>85</v>
      </c>
      <c r="C129" s="162">
        <v>91.3</v>
      </c>
      <c r="D129" s="161">
        <v>44.76</v>
      </c>
      <c r="E129" s="162">
        <v>58.88</v>
      </c>
      <c r="F129" s="163">
        <v>60.23</v>
      </c>
      <c r="G129" s="157"/>
      <c r="H129" s="163">
        <v>65.77</v>
      </c>
      <c r="I129" s="164">
        <v>43.52</v>
      </c>
      <c r="J129" s="165"/>
      <c r="K129" s="44"/>
    </row>
    <row r="130" spans="1:11" x14ac:dyDescent="0.25">
      <c r="A130" s="47" t="s">
        <v>56</v>
      </c>
      <c r="B130" s="54" t="s">
        <v>86</v>
      </c>
      <c r="C130" s="162">
        <v>91.3</v>
      </c>
      <c r="D130" s="161">
        <v>44.76</v>
      </c>
      <c r="E130" s="162">
        <v>58.88</v>
      </c>
      <c r="F130" s="163">
        <v>60.23</v>
      </c>
      <c r="G130" s="157"/>
      <c r="H130" s="163">
        <v>65.77</v>
      </c>
      <c r="I130" s="164">
        <v>43.52</v>
      </c>
      <c r="J130" s="165"/>
      <c r="K130" s="44"/>
    </row>
    <row r="131" spans="1:11" x14ac:dyDescent="0.25">
      <c r="A131" s="47" t="s">
        <v>58</v>
      </c>
      <c r="B131" s="54" t="s">
        <v>85</v>
      </c>
      <c r="C131" s="162">
        <v>91.3</v>
      </c>
      <c r="D131" s="161">
        <v>44.76</v>
      </c>
      <c r="E131" s="162">
        <v>58.88</v>
      </c>
      <c r="F131" s="163">
        <v>60.23</v>
      </c>
      <c r="G131" s="157"/>
      <c r="H131" s="163">
        <v>65.77</v>
      </c>
      <c r="I131" s="164">
        <v>43.52</v>
      </c>
      <c r="J131" s="165"/>
      <c r="K131" s="44"/>
    </row>
    <row r="132" spans="1:11" x14ac:dyDescent="0.25">
      <c r="A132" s="47" t="s">
        <v>59</v>
      </c>
      <c r="B132" s="54" t="s">
        <v>86</v>
      </c>
      <c r="C132" s="162">
        <v>91.3</v>
      </c>
      <c r="D132" s="161">
        <v>44.76</v>
      </c>
      <c r="E132" s="162">
        <v>58.88</v>
      </c>
      <c r="F132" s="163">
        <v>60.23</v>
      </c>
      <c r="G132" s="157"/>
      <c r="H132" s="163">
        <v>65.77</v>
      </c>
      <c r="I132" s="164">
        <v>43.52</v>
      </c>
      <c r="J132" s="165"/>
      <c r="K132" s="44"/>
    </row>
    <row r="133" spans="1:11" x14ac:dyDescent="0.25">
      <c r="A133" s="47" t="s">
        <v>60</v>
      </c>
      <c r="B133" s="54" t="s">
        <v>85</v>
      </c>
      <c r="C133" s="162">
        <v>91.3</v>
      </c>
      <c r="D133" s="161">
        <v>44.76</v>
      </c>
      <c r="E133" s="162">
        <v>58.88</v>
      </c>
      <c r="F133" s="163">
        <v>60.23</v>
      </c>
      <c r="G133" s="157"/>
      <c r="H133" s="163">
        <v>65.77</v>
      </c>
      <c r="I133" s="164">
        <v>43.52</v>
      </c>
      <c r="J133" s="165"/>
      <c r="K133" s="44"/>
    </row>
    <row r="134" spans="1:11" x14ac:dyDescent="0.25">
      <c r="A134" s="47" t="s">
        <v>61</v>
      </c>
      <c r="B134" s="54" t="s">
        <v>86</v>
      </c>
      <c r="C134" s="162">
        <v>91.3</v>
      </c>
      <c r="D134" s="161">
        <v>44.76</v>
      </c>
      <c r="E134" s="162">
        <v>58.88</v>
      </c>
      <c r="F134" s="163">
        <v>60.23</v>
      </c>
      <c r="G134" s="157"/>
      <c r="H134" s="163">
        <v>65.77</v>
      </c>
      <c r="I134" s="164">
        <v>43.52</v>
      </c>
      <c r="J134" s="165"/>
      <c r="K134" s="44"/>
    </row>
    <row r="135" spans="1:11" x14ac:dyDescent="0.25">
      <c r="A135" s="47" t="s">
        <v>62</v>
      </c>
      <c r="B135" s="54" t="s">
        <v>85</v>
      </c>
      <c r="C135" s="162">
        <v>91.3</v>
      </c>
      <c r="D135" s="161">
        <v>44.76</v>
      </c>
      <c r="E135" s="162">
        <v>58.88</v>
      </c>
      <c r="F135" s="163">
        <v>60.23</v>
      </c>
      <c r="G135" s="157"/>
      <c r="H135" s="163">
        <v>65.77</v>
      </c>
      <c r="I135" s="164">
        <v>43.52</v>
      </c>
      <c r="J135" s="165"/>
      <c r="K135" s="44"/>
    </row>
    <row r="136" spans="1:11" x14ac:dyDescent="0.25">
      <c r="A136" s="47" t="s">
        <v>63</v>
      </c>
      <c r="B136" s="54" t="s">
        <v>86</v>
      </c>
      <c r="C136" s="162">
        <v>91.3</v>
      </c>
      <c r="D136" s="161">
        <v>44.76</v>
      </c>
      <c r="E136" s="162">
        <v>58.88</v>
      </c>
      <c r="F136" s="163">
        <v>60.23</v>
      </c>
      <c r="G136" s="157"/>
      <c r="H136" s="163">
        <v>65.77</v>
      </c>
      <c r="I136" s="164">
        <v>43.52</v>
      </c>
      <c r="J136" s="165"/>
      <c r="K136" s="44"/>
    </row>
    <row r="137" spans="1:11" x14ac:dyDescent="0.25">
      <c r="A137" s="47" t="s">
        <v>64</v>
      </c>
      <c r="B137" s="54" t="s">
        <v>85</v>
      </c>
      <c r="C137" s="162">
        <v>91.3</v>
      </c>
      <c r="D137" s="161">
        <v>44.76</v>
      </c>
      <c r="E137" s="162">
        <v>58.88</v>
      </c>
      <c r="F137" s="163">
        <v>60.23</v>
      </c>
      <c r="G137" s="157"/>
      <c r="H137" s="163">
        <v>65.77</v>
      </c>
      <c r="I137" s="164">
        <v>43.52</v>
      </c>
      <c r="J137" s="165"/>
      <c r="K137" s="44"/>
    </row>
    <row r="138" spans="1:11" x14ac:dyDescent="0.25">
      <c r="A138" s="47" t="s">
        <v>65</v>
      </c>
      <c r="B138" s="54" t="s">
        <v>86</v>
      </c>
      <c r="C138" s="162">
        <v>91.3</v>
      </c>
      <c r="D138" s="161">
        <v>44.76</v>
      </c>
      <c r="E138" s="162">
        <v>58.88</v>
      </c>
      <c r="F138" s="163">
        <v>60.23</v>
      </c>
      <c r="G138" s="157"/>
      <c r="H138" s="163">
        <v>65.77</v>
      </c>
      <c r="I138" s="164">
        <v>43.52</v>
      </c>
      <c r="J138" s="165"/>
      <c r="K138" s="44"/>
    </row>
    <row r="139" spans="1:11" x14ac:dyDescent="0.25">
      <c r="A139" s="47" t="s">
        <v>66</v>
      </c>
      <c r="B139" s="54" t="s">
        <v>85</v>
      </c>
      <c r="C139" s="162">
        <v>91.3</v>
      </c>
      <c r="D139" s="161">
        <v>44.76</v>
      </c>
      <c r="E139" s="162">
        <v>58.88</v>
      </c>
      <c r="F139" s="163">
        <v>60.23</v>
      </c>
      <c r="G139" s="157"/>
      <c r="H139" s="163">
        <v>65.77</v>
      </c>
      <c r="I139" s="164">
        <v>43.52</v>
      </c>
      <c r="J139" s="165"/>
      <c r="K139" s="44"/>
    </row>
    <row r="140" spans="1:11" x14ac:dyDescent="0.25">
      <c r="A140" s="47" t="s">
        <v>67</v>
      </c>
      <c r="B140" s="54" t="s">
        <v>86</v>
      </c>
      <c r="C140" s="162">
        <v>91.3</v>
      </c>
      <c r="D140" s="161">
        <v>44.76</v>
      </c>
      <c r="E140" s="162">
        <v>58.88</v>
      </c>
      <c r="F140" s="163">
        <v>60.23</v>
      </c>
      <c r="G140" s="157"/>
      <c r="H140" s="163">
        <v>65.77</v>
      </c>
      <c r="I140" s="164">
        <v>43.52</v>
      </c>
      <c r="J140" s="165"/>
      <c r="K140" s="44"/>
    </row>
    <row r="141" spans="1:11" x14ac:dyDescent="0.25">
      <c r="A141" s="47" t="s">
        <v>68</v>
      </c>
      <c r="B141" s="54" t="s">
        <v>85</v>
      </c>
      <c r="C141" s="162">
        <v>91.3</v>
      </c>
      <c r="D141" s="161">
        <v>44.76</v>
      </c>
      <c r="E141" s="162">
        <v>58.88</v>
      </c>
      <c r="F141" s="163">
        <v>60.23</v>
      </c>
      <c r="G141" s="157"/>
      <c r="H141" s="163">
        <v>65.77</v>
      </c>
      <c r="I141" s="164">
        <v>43.52</v>
      </c>
      <c r="J141" s="165"/>
      <c r="K141" s="44"/>
    </row>
    <row r="142" spans="1:11" x14ac:dyDescent="0.25">
      <c r="A142" s="47" t="s">
        <v>69</v>
      </c>
      <c r="B142" s="54" t="s">
        <v>86</v>
      </c>
      <c r="C142" s="162">
        <v>91.3</v>
      </c>
      <c r="D142" s="161">
        <v>44.76</v>
      </c>
      <c r="E142" s="162">
        <v>58.88</v>
      </c>
      <c r="F142" s="163">
        <v>60.23</v>
      </c>
      <c r="G142" s="157"/>
      <c r="H142" s="163">
        <v>65.77</v>
      </c>
      <c r="I142" s="164">
        <v>43.52</v>
      </c>
      <c r="J142" s="165"/>
      <c r="K142" s="44"/>
    </row>
    <row r="143" spans="1:11" x14ac:dyDescent="0.25">
      <c r="A143" s="47" t="s">
        <v>70</v>
      </c>
      <c r="B143" s="54" t="s">
        <v>85</v>
      </c>
      <c r="C143" s="162">
        <v>91.3</v>
      </c>
      <c r="D143" s="161">
        <v>44.76</v>
      </c>
      <c r="E143" s="162">
        <v>58.88</v>
      </c>
      <c r="F143" s="163">
        <v>60.23</v>
      </c>
      <c r="G143" s="157"/>
      <c r="H143" s="163">
        <v>65.77</v>
      </c>
      <c r="I143" s="164">
        <v>43.52</v>
      </c>
      <c r="J143" s="165"/>
      <c r="K143" s="44"/>
    </row>
    <row r="144" spans="1:11" x14ac:dyDescent="0.25">
      <c r="A144" s="47" t="s">
        <v>71</v>
      </c>
      <c r="B144" s="54" t="s">
        <v>86</v>
      </c>
      <c r="C144" s="162">
        <v>91.3</v>
      </c>
      <c r="D144" s="161">
        <v>44.76</v>
      </c>
      <c r="E144" s="162">
        <v>58.88</v>
      </c>
      <c r="F144" s="163">
        <v>60.23</v>
      </c>
      <c r="G144" s="157"/>
      <c r="H144" s="163">
        <v>65.77</v>
      </c>
      <c r="I144" s="164">
        <v>43.52</v>
      </c>
      <c r="J144" s="165"/>
      <c r="K144" s="44"/>
    </row>
    <row r="145" spans="1:11" ht="15.6" x14ac:dyDescent="0.3">
      <c r="A145" s="66" t="s">
        <v>200</v>
      </c>
      <c r="B145" s="54"/>
      <c r="C145" s="162">
        <f>SUM(C129:C144)</f>
        <v>1460.7999999999995</v>
      </c>
      <c r="D145" s="161">
        <f>SUM(D129:D144)</f>
        <v>716.16</v>
      </c>
      <c r="E145" s="162">
        <f>SUM(E129:E144)</f>
        <v>942.08</v>
      </c>
      <c r="F145" s="163">
        <f>SUM(F129:F144)</f>
        <v>963.68000000000018</v>
      </c>
      <c r="G145" s="157"/>
      <c r="H145" s="163">
        <f>SUM(H129:H144)</f>
        <v>1052.32</v>
      </c>
      <c r="I145" s="172">
        <f>SUM(I129:I144)</f>
        <v>696.31999999999982</v>
      </c>
      <c r="J145" s="165"/>
      <c r="K145" s="44"/>
    </row>
    <row r="146" spans="1:11" ht="7.8" customHeight="1" thickBot="1" x14ac:dyDescent="0.3">
      <c r="A146" s="50"/>
      <c r="B146" s="52"/>
      <c r="C146" s="61"/>
      <c r="D146" s="63"/>
      <c r="E146" s="61"/>
      <c r="F146" s="59"/>
      <c r="G146" s="61"/>
      <c r="H146" s="59"/>
      <c r="I146" s="60"/>
      <c r="J146" s="61"/>
      <c r="K146" s="61"/>
    </row>
    <row r="147" spans="1:11" s="6" customFormat="1" ht="37.5" customHeight="1" x14ac:dyDescent="0.3">
      <c r="A147" s="29"/>
      <c r="B147" s="5"/>
      <c r="C147" s="174" t="s">
        <v>47</v>
      </c>
      <c r="D147" s="175" t="s">
        <v>158</v>
      </c>
      <c r="E147" s="174" t="s">
        <v>12</v>
      </c>
      <c r="F147" s="175" t="s">
        <v>6</v>
      </c>
      <c r="G147" s="174" t="s">
        <v>162</v>
      </c>
      <c r="H147" s="176" t="s">
        <v>48</v>
      </c>
      <c r="I147" s="175" t="s">
        <v>50</v>
      </c>
      <c r="J147" s="217" t="s">
        <v>49</v>
      </c>
      <c r="K147" s="218"/>
    </row>
    <row r="148" spans="1:11" s="7" customFormat="1" ht="14.4" customHeight="1" thickBot="1" x14ac:dyDescent="0.35">
      <c r="A148" s="10" t="s">
        <v>0</v>
      </c>
      <c r="B148" s="11" t="s">
        <v>1</v>
      </c>
      <c r="C148" s="177" t="s">
        <v>5</v>
      </c>
      <c r="D148" s="178" t="s">
        <v>5</v>
      </c>
      <c r="E148" s="177" t="s">
        <v>5</v>
      </c>
      <c r="F148" s="178" t="s">
        <v>5</v>
      </c>
      <c r="G148" s="178" t="s">
        <v>5</v>
      </c>
      <c r="H148" s="179" t="s">
        <v>5</v>
      </c>
      <c r="I148" s="178" t="s">
        <v>5</v>
      </c>
      <c r="J148" s="219" t="s">
        <v>5</v>
      </c>
      <c r="K148" s="220"/>
    </row>
    <row r="149" spans="1:11" s="7" customFormat="1" ht="62.4" customHeight="1" x14ac:dyDescent="0.3">
      <c r="A149" s="75"/>
      <c r="B149" s="75"/>
      <c r="C149" s="201" t="s">
        <v>216</v>
      </c>
      <c r="D149" s="201" t="s">
        <v>217</v>
      </c>
      <c r="E149" s="201" t="s">
        <v>218</v>
      </c>
      <c r="F149" s="201" t="s">
        <v>219</v>
      </c>
      <c r="G149" s="152"/>
      <c r="H149" s="201" t="s">
        <v>170</v>
      </c>
      <c r="I149" s="152" t="s">
        <v>220</v>
      </c>
      <c r="J149" s="152"/>
      <c r="K149" s="152"/>
    </row>
    <row r="150" spans="1:11" x14ac:dyDescent="0.25">
      <c r="B150" s="54" t="s">
        <v>85</v>
      </c>
      <c r="C150" s="162">
        <v>91.3</v>
      </c>
      <c r="D150" s="161">
        <v>44.76</v>
      </c>
      <c r="E150" s="162">
        <v>58.88</v>
      </c>
      <c r="F150" s="163">
        <v>60.23</v>
      </c>
      <c r="G150" s="157"/>
      <c r="H150" s="163">
        <v>65.77</v>
      </c>
      <c r="I150" s="164">
        <v>43.52</v>
      </c>
      <c r="J150" s="165"/>
      <c r="K150" s="157"/>
    </row>
    <row r="151" spans="1:11" x14ac:dyDescent="0.25">
      <c r="B151" s="54" t="s">
        <v>86</v>
      </c>
      <c r="C151" s="162">
        <v>91.3</v>
      </c>
      <c r="D151" s="161">
        <v>44.76</v>
      </c>
      <c r="E151" s="162">
        <v>58.88</v>
      </c>
      <c r="F151" s="163">
        <v>60.23</v>
      </c>
      <c r="G151" s="157"/>
      <c r="H151" s="163">
        <v>65.77</v>
      </c>
      <c r="I151" s="164">
        <v>43.52</v>
      </c>
      <c r="J151" s="165"/>
      <c r="K151" s="157"/>
    </row>
    <row r="152" spans="1:11" ht="15.6" x14ac:dyDescent="0.3">
      <c r="A152" s="66" t="s">
        <v>199</v>
      </c>
      <c r="B152" s="54"/>
      <c r="C152" s="162">
        <f>SUM(C150:C151)</f>
        <v>182.6</v>
      </c>
      <c r="D152" s="161">
        <f>SUM(D150:D151)</f>
        <v>89.52</v>
      </c>
      <c r="E152" s="162">
        <f>SUM(E150:E151)</f>
        <v>117.76</v>
      </c>
      <c r="F152" s="163">
        <f>SUM(F150:F151)</f>
        <v>120.46</v>
      </c>
      <c r="G152" s="157"/>
      <c r="H152" s="163">
        <f>SUM(H150:H151)</f>
        <v>131.54</v>
      </c>
      <c r="I152" s="180">
        <f>SUM(I150:I151)</f>
        <v>87.04</v>
      </c>
      <c r="J152" s="165"/>
      <c r="K152" s="157"/>
    </row>
    <row r="153" spans="1:11" x14ac:dyDescent="0.25">
      <c r="A153" s="50"/>
      <c r="B153" s="52"/>
      <c r="C153" s="181"/>
      <c r="D153" s="182"/>
      <c r="E153" s="181"/>
      <c r="F153" s="183"/>
      <c r="G153" s="181"/>
      <c r="H153" s="183"/>
      <c r="I153" s="182"/>
      <c r="J153" s="181"/>
      <c r="K153" s="181"/>
    </row>
    <row r="154" spans="1:11" ht="60" x14ac:dyDescent="0.25">
      <c r="A154" s="45" t="s">
        <v>87</v>
      </c>
      <c r="C154" s="173" t="s">
        <v>52</v>
      </c>
      <c r="D154" s="184" t="s">
        <v>52</v>
      </c>
      <c r="E154" s="157" t="s">
        <v>175</v>
      </c>
      <c r="F154" s="158" t="s">
        <v>185</v>
      </c>
      <c r="G154" s="165" t="s">
        <v>52</v>
      </c>
      <c r="H154" s="165" t="s">
        <v>52</v>
      </c>
      <c r="I154" s="184" t="s">
        <v>52</v>
      </c>
      <c r="J154" s="165" t="s">
        <v>52</v>
      </c>
      <c r="K154" s="157"/>
    </row>
    <row r="155" spans="1:11" x14ac:dyDescent="0.25">
      <c r="A155" s="17" t="s">
        <v>88</v>
      </c>
      <c r="B155" s="54" t="s">
        <v>91</v>
      </c>
      <c r="C155" s="157"/>
      <c r="D155" s="185"/>
      <c r="E155" s="162">
        <v>19.2</v>
      </c>
      <c r="F155" s="163">
        <v>9.6199999999999992</v>
      </c>
      <c r="G155" s="157"/>
      <c r="H155" s="158"/>
      <c r="I155" s="184"/>
      <c r="J155" s="173"/>
      <c r="K155" s="157"/>
    </row>
    <row r="156" spans="1:11" x14ac:dyDescent="0.25">
      <c r="A156" s="17" t="s">
        <v>89</v>
      </c>
      <c r="B156" s="54" t="s">
        <v>92</v>
      </c>
      <c r="C156" s="157"/>
      <c r="D156" s="185"/>
      <c r="E156" s="162">
        <v>19.2</v>
      </c>
      <c r="F156" s="163">
        <v>9.6199999999999992</v>
      </c>
      <c r="G156" s="157"/>
      <c r="H156" s="158"/>
      <c r="I156" s="184"/>
      <c r="J156" s="173"/>
      <c r="K156" s="157"/>
    </row>
    <row r="157" spans="1:11" x14ac:dyDescent="0.25">
      <c r="A157" s="17" t="s">
        <v>90</v>
      </c>
      <c r="B157" s="54" t="s">
        <v>93</v>
      </c>
      <c r="C157" s="157"/>
      <c r="D157" s="185"/>
      <c r="E157" s="162">
        <v>19.2</v>
      </c>
      <c r="F157" s="163">
        <v>9.6199999999999992</v>
      </c>
      <c r="G157" s="157"/>
      <c r="H157" s="158"/>
      <c r="I157" s="184"/>
      <c r="J157" s="173"/>
      <c r="K157" s="157"/>
    </row>
    <row r="158" spans="1:11" thickBot="1" x14ac:dyDescent="0.35">
      <c r="A158" s="214" t="s">
        <v>194</v>
      </c>
      <c r="B158" s="215"/>
      <c r="C158" s="215"/>
      <c r="D158" s="215"/>
      <c r="E158" s="215"/>
      <c r="F158" s="215"/>
      <c r="G158" s="215"/>
      <c r="H158" s="215"/>
      <c r="I158" s="215"/>
      <c r="J158" s="215"/>
      <c r="K158" s="216"/>
    </row>
    <row r="159" spans="1:11" s="56" customFormat="1" ht="14.4" x14ac:dyDescent="0.3">
      <c r="A159" s="45" t="s">
        <v>195</v>
      </c>
      <c r="B159" s="83"/>
      <c r="C159" s="202"/>
      <c r="D159" s="202"/>
      <c r="E159" s="202"/>
      <c r="F159" s="202"/>
      <c r="G159" s="202"/>
      <c r="H159" s="202"/>
      <c r="I159" s="202"/>
      <c r="J159" s="202"/>
      <c r="K159" s="203" t="s">
        <v>197</v>
      </c>
    </row>
    <row r="160" spans="1:11" ht="26.4" x14ac:dyDescent="0.25">
      <c r="A160" s="47" t="s">
        <v>55</v>
      </c>
      <c r="B160" s="54" t="s">
        <v>94</v>
      </c>
      <c r="C160" s="186">
        <v>585</v>
      </c>
      <c r="D160" s="185"/>
      <c r="E160" s="185"/>
      <c r="F160" s="157"/>
      <c r="G160" s="157"/>
      <c r="H160" s="158"/>
      <c r="I160" s="185"/>
      <c r="J160" s="157"/>
      <c r="K160" s="162">
        <v>449.05</v>
      </c>
    </row>
    <row r="161" spans="1:11" ht="26.4" x14ac:dyDescent="0.25">
      <c r="A161" s="47" t="s">
        <v>56</v>
      </c>
      <c r="B161" s="54" t="s">
        <v>95</v>
      </c>
      <c r="C161" s="186">
        <v>780</v>
      </c>
      <c r="D161" s="185"/>
      <c r="E161" s="185"/>
      <c r="F161" s="157"/>
      <c r="G161" s="157"/>
      <c r="H161" s="158"/>
      <c r="I161" s="185"/>
      <c r="J161" s="157"/>
      <c r="K161" s="162">
        <v>554.36</v>
      </c>
    </row>
    <row r="162" spans="1:11" ht="26.4" x14ac:dyDescent="0.25">
      <c r="A162" s="47" t="s">
        <v>58</v>
      </c>
      <c r="B162" s="54" t="s">
        <v>94</v>
      </c>
      <c r="C162" s="186">
        <v>585</v>
      </c>
      <c r="D162" s="185"/>
      <c r="E162" s="185"/>
      <c r="F162" s="157"/>
      <c r="G162" s="157"/>
      <c r="H162" s="158"/>
      <c r="I162" s="185"/>
      <c r="J162" s="157"/>
      <c r="K162" s="162">
        <v>449.05</v>
      </c>
    </row>
    <row r="163" spans="1:11" ht="26.4" x14ac:dyDescent="0.25">
      <c r="A163" s="47" t="s">
        <v>59</v>
      </c>
      <c r="B163" s="54" t="s">
        <v>95</v>
      </c>
      <c r="C163" s="186">
        <v>780</v>
      </c>
      <c r="D163" s="185"/>
      <c r="E163" s="185"/>
      <c r="F163" s="157"/>
      <c r="G163" s="157"/>
      <c r="H163" s="158"/>
      <c r="I163" s="185"/>
      <c r="J163" s="157"/>
      <c r="K163" s="162">
        <v>554.36</v>
      </c>
    </row>
    <row r="164" spans="1:11" ht="26.4" x14ac:dyDescent="0.25">
      <c r="A164" s="47" t="s">
        <v>60</v>
      </c>
      <c r="B164" s="54" t="s">
        <v>94</v>
      </c>
      <c r="C164" s="186">
        <v>585</v>
      </c>
      <c r="D164" s="185"/>
      <c r="E164" s="185"/>
      <c r="F164" s="157"/>
      <c r="G164" s="157"/>
      <c r="H164" s="158"/>
      <c r="I164" s="185"/>
      <c r="J164" s="157"/>
      <c r="K164" s="162">
        <v>449.05</v>
      </c>
    </row>
    <row r="165" spans="1:11" ht="26.4" x14ac:dyDescent="0.25">
      <c r="A165" s="47" t="s">
        <v>61</v>
      </c>
      <c r="B165" s="54" t="s">
        <v>95</v>
      </c>
      <c r="C165" s="186">
        <v>780</v>
      </c>
      <c r="D165" s="185"/>
      <c r="E165" s="185"/>
      <c r="F165" s="157"/>
      <c r="G165" s="157"/>
      <c r="H165" s="158"/>
      <c r="I165" s="185"/>
      <c r="J165" s="157"/>
      <c r="K165" s="162">
        <v>554.36</v>
      </c>
    </row>
    <row r="166" spans="1:11" ht="26.4" x14ac:dyDescent="0.25">
      <c r="A166" s="47" t="s">
        <v>62</v>
      </c>
      <c r="B166" s="54" t="s">
        <v>94</v>
      </c>
      <c r="C166" s="186">
        <v>585</v>
      </c>
      <c r="D166" s="185"/>
      <c r="E166" s="185"/>
      <c r="F166" s="157"/>
      <c r="G166" s="157"/>
      <c r="H166" s="158"/>
      <c r="I166" s="185"/>
      <c r="J166" s="157"/>
      <c r="K166" s="162">
        <v>449.05</v>
      </c>
    </row>
    <row r="167" spans="1:11" ht="26.4" x14ac:dyDescent="0.25">
      <c r="A167" s="47" t="s">
        <v>63</v>
      </c>
      <c r="B167" s="54" t="s">
        <v>95</v>
      </c>
      <c r="C167" s="186">
        <v>780</v>
      </c>
      <c r="D167" s="185"/>
      <c r="E167" s="185"/>
      <c r="F167" s="157"/>
      <c r="G167" s="157"/>
      <c r="H167" s="158"/>
      <c r="I167" s="185"/>
      <c r="J167" s="157"/>
      <c r="K167" s="162">
        <v>554.36</v>
      </c>
    </row>
    <row r="168" spans="1:11" ht="26.4" x14ac:dyDescent="0.25">
      <c r="A168" s="47" t="s">
        <v>64</v>
      </c>
      <c r="B168" s="54" t="s">
        <v>94</v>
      </c>
      <c r="C168" s="186">
        <v>585</v>
      </c>
      <c r="D168" s="185"/>
      <c r="E168" s="185"/>
      <c r="F168" s="157"/>
      <c r="G168" s="157"/>
      <c r="H168" s="156"/>
      <c r="I168" s="185"/>
      <c r="J168" s="157"/>
      <c r="K168" s="162">
        <v>449.05</v>
      </c>
    </row>
    <row r="169" spans="1:11" ht="26.4" x14ac:dyDescent="0.25">
      <c r="A169" s="47" t="s">
        <v>65</v>
      </c>
      <c r="B169" s="54" t="s">
        <v>95</v>
      </c>
      <c r="C169" s="186">
        <v>780</v>
      </c>
      <c r="D169" s="185"/>
      <c r="E169" s="185"/>
      <c r="F169" s="157"/>
      <c r="G169" s="157"/>
      <c r="H169" s="156"/>
      <c r="I169" s="185"/>
      <c r="J169" s="157"/>
      <c r="K169" s="162">
        <v>554.36</v>
      </c>
    </row>
    <row r="170" spans="1:11" ht="26.4" x14ac:dyDescent="0.25">
      <c r="A170" s="47" t="s">
        <v>66</v>
      </c>
      <c r="B170" s="54" t="s">
        <v>94</v>
      </c>
      <c r="C170" s="186">
        <v>585</v>
      </c>
      <c r="D170" s="185"/>
      <c r="E170" s="185"/>
      <c r="F170" s="157"/>
      <c r="G170" s="157"/>
      <c r="H170" s="156"/>
      <c r="I170" s="185"/>
      <c r="J170" s="157"/>
      <c r="K170" s="162">
        <v>449.05</v>
      </c>
    </row>
    <row r="171" spans="1:11" ht="26.4" x14ac:dyDescent="0.25">
      <c r="A171" s="47" t="s">
        <v>67</v>
      </c>
      <c r="B171" s="54" t="s">
        <v>95</v>
      </c>
      <c r="C171" s="186">
        <v>780</v>
      </c>
      <c r="D171" s="185"/>
      <c r="E171" s="185"/>
      <c r="F171" s="157"/>
      <c r="G171" s="157"/>
      <c r="H171" s="156"/>
      <c r="I171" s="185"/>
      <c r="J171" s="157"/>
      <c r="K171" s="162">
        <v>554.36</v>
      </c>
    </row>
    <row r="172" spans="1:11" ht="26.4" x14ac:dyDescent="0.25">
      <c r="A172" s="47" t="s">
        <v>68</v>
      </c>
      <c r="B172" s="54" t="s">
        <v>94</v>
      </c>
      <c r="C172" s="186">
        <v>585</v>
      </c>
      <c r="D172" s="185"/>
      <c r="E172" s="185"/>
      <c r="F172" s="157"/>
      <c r="G172" s="157"/>
      <c r="H172" s="156"/>
      <c r="I172" s="185"/>
      <c r="J172" s="157"/>
      <c r="K172" s="162">
        <v>449.05</v>
      </c>
    </row>
    <row r="173" spans="1:11" ht="26.4" x14ac:dyDescent="0.25">
      <c r="A173" s="47" t="s">
        <v>69</v>
      </c>
      <c r="B173" s="54" t="s">
        <v>95</v>
      </c>
      <c r="C173" s="186">
        <v>780</v>
      </c>
      <c r="D173" s="185"/>
      <c r="E173" s="185"/>
      <c r="F173" s="157"/>
      <c r="G173" s="157"/>
      <c r="H173" s="156"/>
      <c r="I173" s="185"/>
      <c r="J173" s="157"/>
      <c r="K173" s="162">
        <v>554.36</v>
      </c>
    </row>
    <row r="174" spans="1:11" ht="26.4" x14ac:dyDescent="0.25">
      <c r="A174" s="47" t="s">
        <v>70</v>
      </c>
      <c r="B174" s="54" t="s">
        <v>94</v>
      </c>
      <c r="C174" s="186">
        <v>585</v>
      </c>
      <c r="D174" s="185"/>
      <c r="E174" s="185"/>
      <c r="F174" s="157"/>
      <c r="G174" s="157"/>
      <c r="H174" s="156"/>
      <c r="I174" s="185"/>
      <c r="J174" s="157"/>
      <c r="K174" s="162">
        <v>449.05</v>
      </c>
    </row>
    <row r="175" spans="1:11" ht="26.4" x14ac:dyDescent="0.25">
      <c r="A175" s="47" t="s">
        <v>71</v>
      </c>
      <c r="B175" s="54" t="s">
        <v>95</v>
      </c>
      <c r="C175" s="186">
        <v>780</v>
      </c>
      <c r="D175" s="185"/>
      <c r="E175" s="185"/>
      <c r="F175" s="157"/>
      <c r="G175" s="157"/>
      <c r="H175" s="156"/>
      <c r="I175" s="185"/>
      <c r="J175" s="157"/>
      <c r="K175" s="162">
        <v>554.36</v>
      </c>
    </row>
    <row r="176" spans="1:11" ht="63" customHeight="1" x14ac:dyDescent="0.25">
      <c r="A176" s="50"/>
      <c r="B176" s="52"/>
      <c r="C176" s="61"/>
      <c r="D176" s="63"/>
      <c r="E176" s="63"/>
      <c r="F176" s="61"/>
      <c r="G176" s="61"/>
      <c r="H176" s="59"/>
      <c r="I176" s="60"/>
      <c r="J176" s="61"/>
      <c r="K176" s="204" t="s">
        <v>196</v>
      </c>
    </row>
    <row r="177" spans="1:11" ht="30" customHeight="1" x14ac:dyDescent="0.25">
      <c r="A177" s="45" t="s">
        <v>96</v>
      </c>
      <c r="C177" s="157"/>
      <c r="D177" s="184" t="s">
        <v>52</v>
      </c>
      <c r="E177" s="184" t="s">
        <v>52</v>
      </c>
      <c r="F177" s="184" t="s">
        <v>52</v>
      </c>
      <c r="G177" s="165" t="s">
        <v>52</v>
      </c>
      <c r="H177" s="165" t="s">
        <v>52</v>
      </c>
      <c r="I177" s="131" t="s">
        <v>52</v>
      </c>
      <c r="J177" s="173" t="s">
        <v>52</v>
      </c>
      <c r="K177" s="157"/>
    </row>
    <row r="178" spans="1:11" x14ac:dyDescent="0.25">
      <c r="A178" s="47" t="s">
        <v>97</v>
      </c>
      <c r="C178" s="186">
        <v>195</v>
      </c>
      <c r="D178" s="185"/>
      <c r="E178" s="185"/>
      <c r="F178" s="157"/>
      <c r="G178" s="157"/>
      <c r="H178" s="156"/>
      <c r="I178" s="185"/>
      <c r="J178" s="157"/>
      <c r="K178" s="157"/>
    </row>
    <row r="179" spans="1:11" x14ac:dyDescent="0.25">
      <c r="A179" s="47" t="s">
        <v>98</v>
      </c>
      <c r="C179" s="186">
        <v>195</v>
      </c>
      <c r="D179" s="185"/>
      <c r="E179" s="185"/>
      <c r="F179" s="157"/>
      <c r="G179" s="157"/>
      <c r="H179" s="156"/>
      <c r="I179" s="185"/>
      <c r="J179" s="157"/>
      <c r="K179" s="157"/>
    </row>
    <row r="180" spans="1:11" x14ac:dyDescent="0.25">
      <c r="A180" s="47" t="s">
        <v>99</v>
      </c>
      <c r="C180" s="173" t="s">
        <v>178</v>
      </c>
      <c r="D180" s="185"/>
      <c r="E180" s="157"/>
      <c r="F180" s="156"/>
      <c r="G180" s="157"/>
      <c r="H180" s="156"/>
      <c r="I180" s="185"/>
      <c r="J180" s="157"/>
      <c r="K180" s="157"/>
    </row>
    <row r="181" spans="1:11" x14ac:dyDescent="0.25">
      <c r="A181" s="47" t="s">
        <v>100</v>
      </c>
      <c r="C181" s="173" t="s">
        <v>178</v>
      </c>
      <c r="D181" s="185"/>
      <c r="E181" s="157"/>
      <c r="F181" s="156"/>
      <c r="G181" s="157"/>
      <c r="H181" s="156"/>
      <c r="I181" s="185"/>
      <c r="J181" s="157"/>
      <c r="K181" s="157"/>
    </row>
    <row r="182" spans="1:11" x14ac:dyDescent="0.25">
      <c r="A182" s="47" t="s">
        <v>104</v>
      </c>
      <c r="C182" s="186">
        <v>195</v>
      </c>
      <c r="D182" s="185"/>
      <c r="E182" s="157"/>
      <c r="F182" s="156"/>
      <c r="G182" s="157"/>
      <c r="H182" s="156"/>
      <c r="I182" s="185"/>
      <c r="J182" s="157"/>
      <c r="K182" s="157"/>
    </row>
    <row r="183" spans="1:11" x14ac:dyDescent="0.25">
      <c r="A183" s="47" t="s">
        <v>101</v>
      </c>
      <c r="C183" s="186">
        <v>195</v>
      </c>
      <c r="D183" s="185"/>
      <c r="E183" s="157"/>
      <c r="F183" s="156"/>
      <c r="G183" s="157"/>
      <c r="H183" s="156"/>
      <c r="I183" s="185"/>
      <c r="J183" s="157"/>
      <c r="K183" s="157"/>
    </row>
    <row r="184" spans="1:11" x14ac:dyDescent="0.25">
      <c r="A184" s="47" t="s">
        <v>102</v>
      </c>
      <c r="C184" s="173" t="s">
        <v>178</v>
      </c>
      <c r="D184" s="185"/>
      <c r="E184" s="157"/>
      <c r="F184" s="156"/>
      <c r="G184" s="157"/>
      <c r="H184" s="156"/>
      <c r="I184" s="185"/>
      <c r="J184" s="157"/>
      <c r="K184" s="157"/>
    </row>
    <row r="185" spans="1:11" x14ac:dyDescent="0.25">
      <c r="A185" s="47" t="s">
        <v>103</v>
      </c>
      <c r="C185" s="173" t="s">
        <v>178</v>
      </c>
      <c r="D185" s="185"/>
      <c r="E185" s="157"/>
      <c r="F185" s="156"/>
      <c r="G185" s="157"/>
      <c r="H185" s="156"/>
      <c r="I185" s="185"/>
      <c r="J185" s="157"/>
      <c r="K185" s="157"/>
    </row>
    <row r="186" spans="1:11" x14ac:dyDescent="0.25">
      <c r="A186" s="47" t="s">
        <v>105</v>
      </c>
      <c r="C186" s="186">
        <v>195</v>
      </c>
      <c r="D186" s="185"/>
      <c r="E186" s="157"/>
      <c r="F186" s="156"/>
      <c r="G186" s="157"/>
      <c r="H186" s="156"/>
      <c r="I186" s="185"/>
      <c r="J186" s="157"/>
      <c r="K186" s="157"/>
    </row>
    <row r="187" spans="1:11" x14ac:dyDescent="0.25">
      <c r="A187" s="47" t="s">
        <v>106</v>
      </c>
      <c r="C187" s="186">
        <v>195</v>
      </c>
      <c r="D187" s="185"/>
      <c r="E187" s="157"/>
      <c r="F187" s="156"/>
      <c r="G187" s="157"/>
      <c r="H187" s="156"/>
      <c r="I187" s="185"/>
      <c r="J187" s="157"/>
      <c r="K187" s="157"/>
    </row>
    <row r="188" spans="1:11" x14ac:dyDescent="0.25">
      <c r="A188" s="47" t="s">
        <v>107</v>
      </c>
      <c r="C188" s="173" t="s">
        <v>178</v>
      </c>
      <c r="D188" s="185"/>
      <c r="E188" s="157"/>
      <c r="F188" s="156"/>
      <c r="G188" s="157"/>
      <c r="H188" s="156"/>
      <c r="I188" s="185"/>
      <c r="J188" s="157"/>
      <c r="K188" s="157"/>
    </row>
    <row r="189" spans="1:11" x14ac:dyDescent="0.25">
      <c r="A189" s="47" t="s">
        <v>108</v>
      </c>
      <c r="C189" s="173" t="s">
        <v>178</v>
      </c>
      <c r="D189" s="185"/>
      <c r="E189" s="157"/>
      <c r="F189" s="156"/>
      <c r="G189" s="157"/>
      <c r="H189" s="156"/>
      <c r="I189" s="185"/>
      <c r="J189" s="157"/>
      <c r="K189" s="157"/>
    </row>
    <row r="190" spans="1:11" x14ac:dyDescent="0.25">
      <c r="A190" s="47" t="s">
        <v>109</v>
      </c>
      <c r="C190" s="186">
        <v>195</v>
      </c>
      <c r="D190" s="185"/>
      <c r="E190" s="157"/>
      <c r="F190" s="156"/>
      <c r="G190" s="157"/>
      <c r="H190" s="156"/>
      <c r="I190" s="185"/>
      <c r="J190" s="157"/>
      <c r="K190" s="157"/>
    </row>
    <row r="191" spans="1:11" x14ac:dyDescent="0.25">
      <c r="A191" s="47" t="s">
        <v>110</v>
      </c>
      <c r="C191" s="186">
        <v>195</v>
      </c>
      <c r="D191" s="185"/>
      <c r="E191" s="157"/>
      <c r="F191" s="156"/>
      <c r="G191" s="157"/>
      <c r="H191" s="156"/>
      <c r="I191" s="185"/>
      <c r="J191" s="157"/>
      <c r="K191" s="157"/>
    </row>
    <row r="192" spans="1:11" x14ac:dyDescent="0.25">
      <c r="A192" s="47" t="s">
        <v>111</v>
      </c>
      <c r="C192" s="173" t="s">
        <v>178</v>
      </c>
      <c r="D192" s="185"/>
      <c r="E192" s="157"/>
      <c r="F192" s="156"/>
      <c r="G192" s="157"/>
      <c r="H192" s="156"/>
      <c r="I192" s="185"/>
      <c r="J192" s="157"/>
      <c r="K192" s="157"/>
    </row>
    <row r="193" spans="1:11" x14ac:dyDescent="0.25">
      <c r="A193" s="47" t="s">
        <v>112</v>
      </c>
      <c r="C193" s="173" t="s">
        <v>178</v>
      </c>
      <c r="D193" s="185"/>
      <c r="E193" s="157"/>
      <c r="F193" s="156"/>
      <c r="G193" s="157"/>
      <c r="H193" s="156"/>
      <c r="I193" s="185"/>
      <c r="J193" s="157"/>
      <c r="K193" s="157"/>
    </row>
    <row r="194" spans="1:11" x14ac:dyDescent="0.25">
      <c r="A194" s="47" t="s">
        <v>113</v>
      </c>
      <c r="C194" s="186">
        <v>195</v>
      </c>
      <c r="D194" s="185"/>
      <c r="E194" s="157"/>
      <c r="F194" s="156"/>
      <c r="G194" s="157"/>
      <c r="H194" s="156"/>
      <c r="I194" s="185"/>
      <c r="J194" s="157"/>
      <c r="K194" s="157"/>
    </row>
    <row r="195" spans="1:11" x14ac:dyDescent="0.25">
      <c r="A195" s="47" t="s">
        <v>114</v>
      </c>
      <c r="C195" s="186">
        <v>195</v>
      </c>
      <c r="D195" s="185"/>
      <c r="E195" s="157"/>
      <c r="F195" s="156"/>
      <c r="G195" s="157"/>
      <c r="H195" s="156"/>
      <c r="I195" s="185"/>
      <c r="J195" s="157"/>
      <c r="K195" s="157"/>
    </row>
    <row r="196" spans="1:11" x14ac:dyDescent="0.25">
      <c r="A196" s="47" t="s">
        <v>115</v>
      </c>
      <c r="C196" s="173" t="s">
        <v>178</v>
      </c>
      <c r="D196" s="185"/>
      <c r="E196" s="157"/>
      <c r="F196" s="156"/>
      <c r="G196" s="157"/>
      <c r="H196" s="156"/>
      <c r="I196" s="185"/>
      <c r="J196" s="157"/>
      <c r="K196" s="157"/>
    </row>
    <row r="197" spans="1:11" x14ac:dyDescent="0.25">
      <c r="A197" s="47" t="s">
        <v>116</v>
      </c>
      <c r="C197" s="173" t="s">
        <v>178</v>
      </c>
      <c r="D197" s="185"/>
      <c r="E197" s="157"/>
      <c r="F197" s="156"/>
      <c r="G197" s="157"/>
      <c r="H197" s="156"/>
      <c r="I197" s="185"/>
      <c r="J197" s="157"/>
      <c r="K197" s="157"/>
    </row>
    <row r="198" spans="1:11" x14ac:dyDescent="0.25">
      <c r="A198" s="47" t="s">
        <v>117</v>
      </c>
      <c r="C198" s="186">
        <v>195</v>
      </c>
      <c r="D198" s="185"/>
      <c r="E198" s="157"/>
      <c r="F198" s="156"/>
      <c r="G198" s="157"/>
      <c r="H198" s="156"/>
      <c r="I198" s="185"/>
      <c r="J198" s="157"/>
      <c r="K198" s="157"/>
    </row>
    <row r="199" spans="1:11" x14ac:dyDescent="0.25">
      <c r="A199" s="47" t="s">
        <v>118</v>
      </c>
      <c r="C199" s="186">
        <v>195</v>
      </c>
      <c r="D199" s="185"/>
      <c r="E199" s="185"/>
      <c r="F199" s="157"/>
      <c r="G199" s="157"/>
      <c r="H199" s="156"/>
      <c r="I199" s="185"/>
      <c r="J199" s="157"/>
      <c r="K199" s="157"/>
    </row>
    <row r="200" spans="1:11" x14ac:dyDescent="0.25">
      <c r="A200" s="47" t="s">
        <v>119</v>
      </c>
      <c r="C200" s="173" t="s">
        <v>178</v>
      </c>
      <c r="D200" s="185"/>
      <c r="E200" s="185"/>
      <c r="F200" s="157"/>
      <c r="G200" s="157"/>
      <c r="H200" s="156"/>
      <c r="I200" s="185"/>
      <c r="J200" s="157"/>
      <c r="K200" s="157"/>
    </row>
    <row r="201" spans="1:11" x14ac:dyDescent="0.25">
      <c r="A201" s="47" t="s">
        <v>120</v>
      </c>
      <c r="C201" s="173" t="s">
        <v>178</v>
      </c>
      <c r="D201" s="185"/>
      <c r="E201" s="185"/>
      <c r="F201" s="157"/>
      <c r="G201" s="157"/>
      <c r="H201" s="156"/>
      <c r="I201" s="185"/>
      <c r="J201" s="157"/>
      <c r="K201" s="157"/>
    </row>
    <row r="202" spans="1:11" x14ac:dyDescent="0.25">
      <c r="A202" s="47" t="s">
        <v>121</v>
      </c>
      <c r="C202" s="186">
        <v>195</v>
      </c>
      <c r="D202" s="185"/>
      <c r="E202" s="185"/>
      <c r="F202" s="157"/>
      <c r="G202" s="157"/>
      <c r="H202" s="156"/>
      <c r="I202" s="185"/>
      <c r="J202" s="157"/>
      <c r="K202" s="157"/>
    </row>
    <row r="203" spans="1:11" x14ac:dyDescent="0.25">
      <c r="A203" s="47" t="s">
        <v>122</v>
      </c>
      <c r="C203" s="186">
        <v>195</v>
      </c>
      <c r="D203" s="185"/>
      <c r="E203" s="185"/>
      <c r="F203" s="157"/>
      <c r="G203" s="157"/>
      <c r="H203" s="156"/>
      <c r="I203" s="185"/>
      <c r="J203" s="157"/>
      <c r="K203" s="157"/>
    </row>
    <row r="204" spans="1:11" x14ac:dyDescent="0.25">
      <c r="A204" s="47" t="s">
        <v>123</v>
      </c>
      <c r="C204" s="173" t="s">
        <v>178</v>
      </c>
      <c r="D204" s="185"/>
      <c r="E204" s="185"/>
      <c r="F204" s="157"/>
      <c r="G204" s="157"/>
      <c r="H204" s="156"/>
      <c r="I204" s="185"/>
      <c r="J204" s="157"/>
      <c r="K204" s="157"/>
    </row>
    <row r="205" spans="1:11" x14ac:dyDescent="0.25">
      <c r="A205" s="47" t="s">
        <v>124</v>
      </c>
      <c r="C205" s="173" t="s">
        <v>178</v>
      </c>
      <c r="D205" s="185"/>
      <c r="E205" s="185"/>
      <c r="F205" s="157"/>
      <c r="G205" s="157"/>
      <c r="H205" s="156"/>
      <c r="I205" s="185"/>
      <c r="J205" s="157"/>
      <c r="K205" s="157"/>
    </row>
    <row r="206" spans="1:11" x14ac:dyDescent="0.25">
      <c r="A206" s="47" t="s">
        <v>125</v>
      </c>
      <c r="C206" s="186">
        <v>195</v>
      </c>
      <c r="D206" s="185"/>
      <c r="E206" s="185"/>
      <c r="F206" s="157"/>
      <c r="G206" s="157"/>
      <c r="H206" s="156"/>
      <c r="I206" s="185"/>
      <c r="J206" s="157"/>
      <c r="K206" s="157"/>
    </row>
    <row r="207" spans="1:11" x14ac:dyDescent="0.25">
      <c r="A207" s="47" t="s">
        <v>126</v>
      </c>
      <c r="C207" s="186">
        <v>195</v>
      </c>
      <c r="D207" s="185"/>
      <c r="E207" s="185"/>
      <c r="F207" s="157"/>
      <c r="G207" s="157"/>
      <c r="H207" s="156"/>
      <c r="I207" s="185"/>
      <c r="J207" s="157"/>
      <c r="K207" s="157"/>
    </row>
    <row r="208" spans="1:11" x14ac:dyDescent="0.25">
      <c r="A208" s="47" t="s">
        <v>127</v>
      </c>
      <c r="C208" s="173" t="s">
        <v>178</v>
      </c>
      <c r="D208" s="185"/>
      <c r="E208" s="185"/>
      <c r="F208" s="157"/>
      <c r="G208" s="157"/>
      <c r="H208" s="156"/>
      <c r="I208" s="185"/>
      <c r="J208" s="157"/>
      <c r="K208" s="157"/>
    </row>
    <row r="209" spans="1:11" x14ac:dyDescent="0.25">
      <c r="A209" s="47" t="s">
        <v>128</v>
      </c>
      <c r="C209" s="173" t="s">
        <v>178</v>
      </c>
      <c r="D209" s="185"/>
      <c r="E209" s="185"/>
      <c r="F209" s="157"/>
      <c r="G209" s="157"/>
      <c r="H209" s="156"/>
      <c r="I209" s="185"/>
      <c r="J209" s="157"/>
      <c r="K209" s="157"/>
    </row>
    <row r="210" spans="1:11" ht="9.6" customHeight="1" x14ac:dyDescent="0.25">
      <c r="A210" s="50"/>
      <c r="B210" s="52"/>
      <c r="C210" s="181"/>
      <c r="D210" s="182"/>
      <c r="E210" s="182"/>
      <c r="F210" s="181"/>
      <c r="G210" s="181"/>
      <c r="H210" s="183"/>
      <c r="I210" s="182"/>
      <c r="J210" s="181"/>
      <c r="K210" s="181"/>
    </row>
    <row r="211" spans="1:11" ht="78" x14ac:dyDescent="0.3">
      <c r="A211" s="45" t="s">
        <v>129</v>
      </c>
      <c r="C211" s="157" t="s">
        <v>179</v>
      </c>
      <c r="D211" s="184" t="s">
        <v>52</v>
      </c>
      <c r="E211" s="131" t="s">
        <v>52</v>
      </c>
      <c r="F211" s="187" t="s">
        <v>186</v>
      </c>
      <c r="G211" s="157" t="s">
        <v>168</v>
      </c>
      <c r="H211" s="156" t="s">
        <v>171</v>
      </c>
      <c r="I211" s="132" t="s">
        <v>130</v>
      </c>
      <c r="J211" s="157" t="s">
        <v>156</v>
      </c>
      <c r="K211" s="157"/>
    </row>
    <row r="212" spans="1:11" ht="26.4" x14ac:dyDescent="0.25">
      <c r="A212" s="55" t="s">
        <v>131</v>
      </c>
      <c r="B212" s="54" t="s">
        <v>133</v>
      </c>
      <c r="C212" s="162">
        <v>76.12</v>
      </c>
      <c r="D212" s="185"/>
      <c r="E212" s="185"/>
      <c r="F212" s="186">
        <v>52</v>
      </c>
      <c r="G212" s="162">
        <v>90.61</v>
      </c>
      <c r="H212" s="160">
        <v>89.5</v>
      </c>
      <c r="I212" s="161">
        <v>85.45</v>
      </c>
      <c r="J212" s="162">
        <v>67.78</v>
      </c>
      <c r="K212" s="157"/>
    </row>
    <row r="213" spans="1:11" ht="26.4" x14ac:dyDescent="0.25">
      <c r="A213" s="55" t="s">
        <v>132</v>
      </c>
      <c r="B213" s="54" t="s">
        <v>133</v>
      </c>
      <c r="C213" s="162">
        <v>76.12</v>
      </c>
      <c r="D213" s="185"/>
      <c r="E213" s="185"/>
      <c r="F213" s="186">
        <v>52</v>
      </c>
      <c r="G213" s="162">
        <v>90.18</v>
      </c>
      <c r="H213" s="160">
        <v>89</v>
      </c>
      <c r="I213" s="161">
        <v>99.36</v>
      </c>
      <c r="J213" s="162">
        <v>67.78</v>
      </c>
      <c r="K213" s="157"/>
    </row>
    <row r="214" spans="1:11" ht="26.4" x14ac:dyDescent="0.25">
      <c r="A214" s="55" t="s">
        <v>134</v>
      </c>
      <c r="B214" s="54" t="s">
        <v>136</v>
      </c>
      <c r="C214" s="162">
        <v>75.760000000000005</v>
      </c>
      <c r="D214" s="185"/>
      <c r="E214" s="185"/>
      <c r="F214" s="186">
        <v>51</v>
      </c>
      <c r="G214" s="162">
        <v>90.61</v>
      </c>
      <c r="H214" s="160">
        <v>89.75</v>
      </c>
      <c r="I214" s="161">
        <v>85.45</v>
      </c>
      <c r="J214" s="162">
        <v>67.5</v>
      </c>
      <c r="K214" s="157"/>
    </row>
    <row r="215" spans="1:11" ht="26.4" x14ac:dyDescent="0.25">
      <c r="A215" s="55" t="s">
        <v>135</v>
      </c>
      <c r="B215" s="54" t="s">
        <v>136</v>
      </c>
      <c r="C215" s="162">
        <v>75.760000000000005</v>
      </c>
      <c r="D215" s="185"/>
      <c r="E215" s="185"/>
      <c r="F215" s="186">
        <v>51</v>
      </c>
      <c r="G215" s="162">
        <v>90.18</v>
      </c>
      <c r="H215" s="160">
        <v>89.25</v>
      </c>
      <c r="I215" s="161">
        <v>99.36</v>
      </c>
      <c r="J215" s="162">
        <v>67.5</v>
      </c>
      <c r="K215" s="157"/>
    </row>
    <row r="216" spans="1:11" ht="27.6" thickBot="1" x14ac:dyDescent="0.35">
      <c r="A216" s="84" t="s">
        <v>198</v>
      </c>
      <c r="B216" s="54"/>
      <c r="C216" s="162">
        <f>SUM(C212:C215)</f>
        <v>303.76</v>
      </c>
      <c r="D216" s="185"/>
      <c r="E216" s="185"/>
      <c r="F216" s="188">
        <f>SUM(F212:F215)</f>
        <v>206</v>
      </c>
      <c r="G216" s="162">
        <f>SUM(G212:G215)</f>
        <v>361.58000000000004</v>
      </c>
      <c r="H216" s="160">
        <f>SUM(H212:H215)</f>
        <v>357.5</v>
      </c>
      <c r="I216" s="161">
        <f>SUM(I212:I215)</f>
        <v>369.62</v>
      </c>
      <c r="J216" s="162">
        <f>SUM(J212:J215)</f>
        <v>270.56</v>
      </c>
      <c r="K216" s="157"/>
    </row>
    <row r="217" spans="1:11" s="6" customFormat="1" ht="37.5" customHeight="1" x14ac:dyDescent="0.3">
      <c r="A217" s="92"/>
      <c r="B217" s="94"/>
      <c r="C217" s="97" t="s">
        <v>47</v>
      </c>
      <c r="D217" s="97" t="s">
        <v>158</v>
      </c>
      <c r="E217" s="97" t="s">
        <v>12</v>
      </c>
      <c r="F217" s="97" t="s">
        <v>6</v>
      </c>
      <c r="G217" s="97" t="s">
        <v>162</v>
      </c>
      <c r="H217" s="97" t="s">
        <v>48</v>
      </c>
      <c r="I217" s="97" t="s">
        <v>50</v>
      </c>
      <c r="J217" s="208" t="s">
        <v>49</v>
      </c>
      <c r="K217" s="208"/>
    </row>
    <row r="218" spans="1:11" s="7" customFormat="1" ht="24.75" customHeight="1" thickBot="1" x14ac:dyDescent="0.35">
      <c r="A218" s="93" t="s">
        <v>0</v>
      </c>
      <c r="B218" s="95" t="s">
        <v>1</v>
      </c>
      <c r="C218" s="99" t="s">
        <v>5</v>
      </c>
      <c r="D218" s="99" t="s">
        <v>5</v>
      </c>
      <c r="E218" s="99" t="s">
        <v>5</v>
      </c>
      <c r="F218" s="99" t="s">
        <v>5</v>
      </c>
      <c r="G218" s="99" t="s">
        <v>5</v>
      </c>
      <c r="H218" s="99" t="s">
        <v>5</v>
      </c>
      <c r="I218" s="99" t="s">
        <v>5</v>
      </c>
      <c r="J218" s="209" t="s">
        <v>5</v>
      </c>
      <c r="K218" s="209"/>
    </row>
    <row r="219" spans="1:11" s="7" customFormat="1" ht="93" customHeight="1" x14ac:dyDescent="0.3">
      <c r="A219" s="75" t="s">
        <v>208</v>
      </c>
      <c r="B219" s="75"/>
      <c r="C219" s="157" t="s">
        <v>209</v>
      </c>
      <c r="D219" s="187"/>
      <c r="E219" s="187"/>
      <c r="F219" s="157" t="s">
        <v>210</v>
      </c>
      <c r="G219" s="157" t="s">
        <v>211</v>
      </c>
      <c r="H219" s="157" t="s">
        <v>212</v>
      </c>
      <c r="I219" s="187" t="s">
        <v>213</v>
      </c>
      <c r="J219" s="187"/>
      <c r="K219" s="187"/>
    </row>
    <row r="220" spans="1:11" x14ac:dyDescent="0.25">
      <c r="A220" s="55" t="s">
        <v>137</v>
      </c>
      <c r="C220" s="162">
        <v>168.48</v>
      </c>
      <c r="D220" s="157"/>
      <c r="E220" s="157"/>
      <c r="F220" s="162">
        <v>167.85</v>
      </c>
      <c r="G220" s="162">
        <v>177.11</v>
      </c>
      <c r="H220" s="162">
        <v>178.5</v>
      </c>
      <c r="I220" s="186">
        <v>130.81</v>
      </c>
      <c r="J220" s="162"/>
      <c r="K220" s="157"/>
    </row>
    <row r="221" spans="1:11" x14ac:dyDescent="0.25">
      <c r="A221" s="55" t="s">
        <v>138</v>
      </c>
      <c r="C221" s="162">
        <v>168.48</v>
      </c>
      <c r="D221" s="157"/>
      <c r="E221" s="157"/>
      <c r="F221" s="162">
        <v>167.85</v>
      </c>
      <c r="G221" s="162">
        <v>177.11</v>
      </c>
      <c r="H221" s="162">
        <v>178.5</v>
      </c>
      <c r="I221" s="186">
        <v>130.81</v>
      </c>
      <c r="J221" s="162"/>
      <c r="K221" s="157"/>
    </row>
    <row r="222" spans="1:11" ht="29.4" customHeight="1" x14ac:dyDescent="0.3">
      <c r="A222" s="84" t="s">
        <v>206</v>
      </c>
      <c r="C222" s="162">
        <f>SUM(C220:C221)</f>
        <v>336.96</v>
      </c>
      <c r="D222" s="157"/>
      <c r="E222" s="157"/>
      <c r="F222" s="162">
        <f>SUM(F220:F221)</f>
        <v>335.7</v>
      </c>
      <c r="G222" s="162">
        <f>SUM(G220:G221)</f>
        <v>354.22</v>
      </c>
      <c r="H222" s="162">
        <f>SUM(H220:H221)</f>
        <v>357</v>
      </c>
      <c r="I222" s="188">
        <f>SUM(I220:I221)</f>
        <v>261.62</v>
      </c>
      <c r="J222" s="162"/>
      <c r="K222" s="157"/>
    </row>
    <row r="223" spans="1:11" s="90" customFormat="1" ht="9" customHeight="1" x14ac:dyDescent="0.3">
      <c r="A223" s="89"/>
      <c r="C223" s="189"/>
      <c r="D223" s="190"/>
      <c r="E223" s="190"/>
      <c r="F223" s="189"/>
      <c r="G223" s="189"/>
      <c r="H223" s="191"/>
      <c r="I223" s="192"/>
      <c r="J223" s="189"/>
      <c r="K223" s="193"/>
    </row>
    <row r="224" spans="1:11" s="56" customFormat="1" x14ac:dyDescent="0.25">
      <c r="A224" s="91" t="s">
        <v>139</v>
      </c>
      <c r="B224" s="96"/>
      <c r="C224" s="194"/>
      <c r="D224" s="195"/>
      <c r="E224" s="195"/>
      <c r="F224" s="194"/>
      <c r="G224" s="194"/>
      <c r="H224" s="196"/>
      <c r="I224" s="195"/>
      <c r="J224" s="194"/>
      <c r="K224" s="194"/>
    </row>
    <row r="225" spans="1:11" ht="78" x14ac:dyDescent="0.3">
      <c r="A225" s="3"/>
      <c r="C225" s="157" t="s">
        <v>180</v>
      </c>
      <c r="D225" s="142" t="s">
        <v>161</v>
      </c>
      <c r="E225" s="131" t="s">
        <v>176</v>
      </c>
      <c r="F225" s="157" t="s">
        <v>187</v>
      </c>
      <c r="G225" s="157" t="s">
        <v>169</v>
      </c>
      <c r="H225" s="131" t="s">
        <v>52</v>
      </c>
      <c r="I225" s="131" t="s">
        <v>52</v>
      </c>
      <c r="J225" s="173" t="s">
        <v>157</v>
      </c>
      <c r="K225" s="157"/>
    </row>
    <row r="226" spans="1:11" x14ac:dyDescent="0.25">
      <c r="A226" s="55" t="s">
        <v>140</v>
      </c>
      <c r="C226" s="162">
        <v>121.46</v>
      </c>
      <c r="D226" s="197">
        <v>91.53</v>
      </c>
      <c r="E226" s="161">
        <v>175</v>
      </c>
      <c r="F226" s="162">
        <v>227.52</v>
      </c>
      <c r="G226" s="162">
        <v>92.5</v>
      </c>
      <c r="H226" s="156"/>
      <c r="I226" s="185"/>
      <c r="J226" s="162">
        <v>145.71</v>
      </c>
      <c r="K226" s="157"/>
    </row>
    <row r="227" spans="1:11" x14ac:dyDescent="0.25">
      <c r="A227" s="55" t="s">
        <v>141</v>
      </c>
      <c r="C227" s="162">
        <v>121.46</v>
      </c>
      <c r="D227" s="197">
        <v>91.53</v>
      </c>
      <c r="E227" s="161">
        <v>175</v>
      </c>
      <c r="F227" s="162">
        <v>227.52</v>
      </c>
      <c r="G227" s="162">
        <v>92.5</v>
      </c>
      <c r="H227" s="156"/>
      <c r="I227" s="185"/>
      <c r="J227" s="162">
        <v>145.71</v>
      </c>
      <c r="K227" s="157"/>
    </row>
    <row r="228" spans="1:11" ht="16.2" thickBot="1" x14ac:dyDescent="0.35">
      <c r="A228" s="84" t="s">
        <v>207</v>
      </c>
      <c r="C228" s="162">
        <f>SUM(C226:C227)</f>
        <v>242.92</v>
      </c>
      <c r="D228" s="198">
        <f>SUM(D226:D227)</f>
        <v>183.06</v>
      </c>
      <c r="E228" s="161">
        <f>SUM(E226:E227)</f>
        <v>350</v>
      </c>
      <c r="F228" s="162">
        <f>SUM(F226:F227)</f>
        <v>455.04</v>
      </c>
      <c r="G228" s="162">
        <f>SUM(G226:G227)</f>
        <v>185</v>
      </c>
      <c r="H228" s="156"/>
      <c r="I228" s="185"/>
      <c r="J228" s="162">
        <f>SUM(J226:J227)</f>
        <v>291.42</v>
      </c>
      <c r="K228" s="157"/>
    </row>
    <row r="229" spans="1:11" x14ac:dyDescent="0.25">
      <c r="A229" s="85" t="s">
        <v>142</v>
      </c>
      <c r="B229" s="87"/>
      <c r="C229" s="199" t="s">
        <v>143</v>
      </c>
      <c r="D229" s="199" t="s">
        <v>143</v>
      </c>
      <c r="E229" s="199" t="s">
        <v>143</v>
      </c>
      <c r="F229" s="199" t="s">
        <v>143</v>
      </c>
      <c r="G229" s="199" t="s">
        <v>143</v>
      </c>
      <c r="H229" s="199" t="s">
        <v>143</v>
      </c>
      <c r="I229" s="199" t="s">
        <v>143</v>
      </c>
      <c r="J229" s="199" t="s">
        <v>143</v>
      </c>
      <c r="K229" s="199" t="s">
        <v>143</v>
      </c>
    </row>
    <row r="230" spans="1:11" ht="15.6" thickBot="1" x14ac:dyDescent="0.3">
      <c r="A230" s="86" t="s">
        <v>144</v>
      </c>
      <c r="B230" s="88"/>
      <c r="C230" s="200" t="s">
        <v>143</v>
      </c>
      <c r="D230" s="200" t="s">
        <v>143</v>
      </c>
      <c r="E230" s="200" t="s">
        <v>143</v>
      </c>
      <c r="F230" s="200" t="s">
        <v>143</v>
      </c>
      <c r="G230" s="200" t="s">
        <v>143</v>
      </c>
      <c r="H230" s="200" t="s">
        <v>143</v>
      </c>
      <c r="I230" s="200" t="s">
        <v>143</v>
      </c>
      <c r="J230" s="200" t="s">
        <v>143</v>
      </c>
      <c r="K230" s="200" t="s">
        <v>143</v>
      </c>
    </row>
  </sheetData>
  <sortState xmlns:xlrd2="http://schemas.microsoft.com/office/spreadsheetml/2017/richdata2" ref="A3:C10">
    <sortCondition ref="A3:A10"/>
    <sortCondition ref="B3:B10"/>
  </sortState>
  <mergeCells count="9">
    <mergeCell ref="J217:K217"/>
    <mergeCell ref="J218:K218"/>
    <mergeCell ref="J1:K1"/>
    <mergeCell ref="J2:K2"/>
    <mergeCell ref="J73:K73"/>
    <mergeCell ref="J74:K74"/>
    <mergeCell ref="A158:K158"/>
    <mergeCell ref="J147:K147"/>
    <mergeCell ref="J148:K148"/>
  </mergeCells>
  <phoneticPr fontId="16" type="noConversion"/>
  <printOptions gridLines="1"/>
  <pageMargins left="0.2" right="0.21" top="0.38" bottom="0.4" header="0.25" footer="0.12"/>
  <pageSetup paperSize="5" scale="35" fitToHeight="2" orientation="landscape" r:id="rId1"/>
  <headerFooter>
    <oddHeader>&amp;LBID SUMMARY - CUTTING EDGES - ITB 760-06-20-050&amp;RBid Opening August 12, 2020; 2:00 p.m.
Buyer: Vanessa Brosten</oddHeader>
    <oddFooter>&amp;L&amp;Z&amp;F, &amp;D</oddFooter>
  </headerFooter>
  <rowBreaks count="3" manualBreakCount="3">
    <brk id="72" max="16383" man="1"/>
    <brk id="145" max="16383" man="1"/>
    <brk id="2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Summary</vt:lpstr>
      <vt:lpstr>Sheet2</vt:lpstr>
      <vt:lpstr>Sheet3</vt:lpstr>
      <vt:lpstr>'Bid Summary'!Print_Titles</vt:lpstr>
    </vt:vector>
  </TitlesOfParts>
  <Company>NDDOT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mlangehaug</dc:creator>
  <cp:lastModifiedBy>Brosten, Vanessa N.</cp:lastModifiedBy>
  <cp:lastPrinted>2020-09-17T22:13:40Z</cp:lastPrinted>
  <dcterms:created xsi:type="dcterms:W3CDTF">2008-07-21T14:34:05Z</dcterms:created>
  <dcterms:modified xsi:type="dcterms:W3CDTF">2020-09-17T22:13:49Z</dcterms:modified>
</cp:coreProperties>
</file>